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45" activeTab="0"/>
  </bookViews>
  <sheets>
    <sheet name="2001-2023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<sst xmlns="http://schemas.openxmlformats.org/spreadsheetml/2006/main" count="19" uniqueCount="13">
  <si>
    <t>Yıl</t>
  </si>
  <si>
    <t>Adet</t>
  </si>
  <si>
    <t>Year</t>
  </si>
  <si>
    <t>Number</t>
  </si>
  <si>
    <r>
      <t>Türkiye-</t>
    </r>
    <r>
      <rPr>
        <sz val="8"/>
        <rFont val="Tahoma"/>
        <family val="2"/>
      </rPr>
      <t>Turkey</t>
    </r>
  </si>
  <si>
    <t xml:space="preserve">  Breeding and releasing activities of game birds</t>
  </si>
  <si>
    <t>Memeli Yaban Hayvanı Yerleştirme Faaliyetleri</t>
  </si>
  <si>
    <t>Kanatlı Yaban Hayvanı Yerleştirme Faaliyetleri</t>
  </si>
  <si>
    <t xml:space="preserve"> Resettlement activities mammal nature wild animals</t>
  </si>
  <si>
    <t>Yıllara Göre Salınan Alabalık Sayısı</t>
  </si>
  <si>
    <t xml:space="preserve">  Number of trout released by year</t>
  </si>
  <si>
    <t>Yıllara Göre Yerleştirilen Hayvan Sayıları, 2001-2023</t>
  </si>
  <si>
    <t>The Number of  Resettlement Activities Over The Years, 2001-2023</t>
  </si>
</sst>
</file>

<file path=xl/styles.xml><?xml version="1.0" encoding="utf-8"?>
<styleSheet xmlns="http://schemas.openxmlformats.org/spreadsheetml/2006/main">
  <numFmts count="4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###\ ###\ ###"/>
    <numFmt numFmtId="192" formatCode="[$€-2]\ #,##0.00_);[Red]\([$€-2]\ #,##0.00\)"/>
    <numFmt numFmtId="193" formatCode="###\ ###\ ###\ ###"/>
    <numFmt numFmtId="194" formatCode="0.0"/>
    <numFmt numFmtId="195" formatCode="###\ ###\ ###.#0"/>
  </numFmts>
  <fonts count="45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Arial"/>
      <family val="2"/>
    </font>
    <font>
      <b/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" fontId="5" fillId="33" borderId="0" xfId="0" applyNumberFormat="1" applyFont="1" applyFill="1" applyBorder="1" applyAlignment="1">
      <alignment vertical="center"/>
    </xf>
    <xf numFmtId="1" fontId="4" fillId="33" borderId="0" xfId="0" applyNumberFormat="1" applyFont="1" applyFill="1" applyBorder="1" applyAlignment="1">
      <alignment/>
    </xf>
    <xf numFmtId="1" fontId="8" fillId="33" borderId="0" xfId="0" applyNumberFormat="1" applyFont="1" applyFill="1" applyBorder="1" applyAlignment="1">
      <alignment horizontal="right"/>
    </xf>
    <xf numFmtId="1" fontId="4" fillId="33" borderId="0" xfId="0" applyNumberFormat="1" applyFont="1" applyFill="1" applyAlignment="1">
      <alignment/>
    </xf>
    <xf numFmtId="1" fontId="7" fillId="33" borderId="0" xfId="0" applyNumberFormat="1" applyFont="1" applyFill="1" applyAlignment="1">
      <alignment/>
    </xf>
    <xf numFmtId="1" fontId="4" fillId="33" borderId="0" xfId="0" applyNumberFormat="1" applyFont="1" applyFill="1" applyAlignment="1">
      <alignment/>
    </xf>
    <xf numFmtId="1" fontId="4" fillId="33" borderId="0" xfId="0" applyNumberFormat="1" applyFont="1" applyFill="1" applyAlignment="1">
      <alignment horizontal="left"/>
    </xf>
    <xf numFmtId="1" fontId="6" fillId="33" borderId="10" xfId="0" applyNumberFormat="1" applyFont="1" applyFill="1" applyBorder="1" applyAlignment="1">
      <alignment vertical="top"/>
    </xf>
    <xf numFmtId="191" fontId="7" fillId="0" borderId="0" xfId="0" applyNumberFormat="1" applyFont="1" applyFill="1" applyBorder="1" applyAlignment="1">
      <alignment horizontal="right"/>
    </xf>
    <xf numFmtId="1" fontId="6" fillId="33" borderId="0" xfId="0" applyNumberFormat="1" applyFont="1" applyFill="1" applyBorder="1" applyAlignment="1">
      <alignment vertical="top"/>
    </xf>
    <xf numFmtId="1" fontId="4" fillId="0" borderId="0" xfId="0" applyNumberFormat="1" applyFont="1" applyFill="1" applyAlignment="1">
      <alignment/>
    </xf>
    <xf numFmtId="1" fontId="10" fillId="0" borderId="0" xfId="0" applyNumberFormat="1" applyFont="1" applyFill="1" applyBorder="1" applyAlignment="1">
      <alignment horizontal="left" vertical="top" wrapText="1"/>
    </xf>
    <xf numFmtId="1" fontId="4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center" vertical="top"/>
    </xf>
    <xf numFmtId="1" fontId="4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 horizontal="left" wrapText="1"/>
    </xf>
    <xf numFmtId="191" fontId="4" fillId="0" borderId="0" xfId="0" applyNumberFormat="1" applyFont="1" applyFill="1" applyBorder="1" applyAlignment="1">
      <alignment/>
    </xf>
    <xf numFmtId="191" fontId="5" fillId="33" borderId="0" xfId="0" applyNumberFormat="1" applyFont="1" applyFill="1" applyBorder="1" applyAlignment="1">
      <alignment horizontal="center" vertical="center"/>
    </xf>
    <xf numFmtId="191" fontId="6" fillId="33" borderId="10" xfId="0" applyNumberFormat="1" applyFont="1" applyFill="1" applyBorder="1" applyAlignment="1">
      <alignment horizontal="center" vertical="top"/>
    </xf>
    <xf numFmtId="191" fontId="4" fillId="0" borderId="0" xfId="0" applyNumberFormat="1" applyFont="1" applyFill="1" applyAlignment="1">
      <alignment horizontal="center"/>
    </xf>
    <xf numFmtId="191" fontId="4" fillId="33" borderId="0" xfId="0" applyNumberFormat="1" applyFont="1" applyFill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8" fillId="4" borderId="0" xfId="0" applyNumberFormat="1" applyFont="1" applyFill="1" applyBorder="1" applyAlignment="1">
      <alignment/>
    </xf>
    <xf numFmtId="191" fontId="8" fillId="4" borderId="0" xfId="0" applyNumberFormat="1" applyFont="1" applyFill="1" applyBorder="1" applyAlignment="1">
      <alignment horizontal="center"/>
    </xf>
    <xf numFmtId="1" fontId="8" fillId="4" borderId="11" xfId="0" applyNumberFormat="1" applyFont="1" applyFill="1" applyBorder="1" applyAlignment="1">
      <alignment horizontal="center" wrapText="1"/>
    </xf>
    <xf numFmtId="1" fontId="8" fillId="4" borderId="0" xfId="0" applyNumberFormat="1" applyFont="1" applyFill="1" applyBorder="1" applyAlignment="1">
      <alignment horizontal="center" wrapText="1"/>
    </xf>
    <xf numFmtId="1" fontId="8" fillId="4" borderId="12" xfId="0" applyNumberFormat="1" applyFont="1" applyFill="1" applyBorder="1" applyAlignment="1">
      <alignment horizontal="center" wrapText="1"/>
    </xf>
    <xf numFmtId="1" fontId="8" fillId="0" borderId="0" xfId="0" applyNumberFormat="1" applyFont="1" applyFill="1" applyBorder="1" applyAlignment="1">
      <alignment wrapText="1"/>
    </xf>
    <xf numFmtId="1" fontId="8" fillId="34" borderId="11" xfId="0" applyNumberFormat="1" applyFont="1" applyFill="1" applyBorder="1" applyAlignment="1">
      <alignment horizontal="center" vertical="center"/>
    </xf>
    <xf numFmtId="191" fontId="7" fillId="34" borderId="13" xfId="0" applyNumberFormat="1" applyFont="1" applyFill="1" applyBorder="1" applyAlignment="1">
      <alignment horizontal="center"/>
    </xf>
    <xf numFmtId="1" fontId="7" fillId="34" borderId="13" xfId="0" applyNumberFormat="1" applyFont="1" applyFill="1" applyBorder="1" applyAlignment="1">
      <alignment horizontal="center"/>
    </xf>
    <xf numFmtId="1" fontId="7" fillId="34" borderId="13" xfId="0" applyNumberFormat="1" applyFont="1" applyFill="1" applyBorder="1" applyAlignment="1">
      <alignment horizontal="center" vertical="center"/>
    </xf>
    <xf numFmtId="1" fontId="8" fillId="4" borderId="0" xfId="0" applyNumberFormat="1" applyFont="1" applyFill="1" applyBorder="1" applyAlignment="1">
      <alignment horizontal="center" vertical="top"/>
    </xf>
    <xf numFmtId="1" fontId="7" fillId="4" borderId="0" xfId="0" applyNumberFormat="1" applyFont="1" applyFill="1" applyBorder="1" applyAlignment="1">
      <alignment horizontal="center" vertical="center" wrapText="1"/>
    </xf>
    <xf numFmtId="1" fontId="7" fillId="4" borderId="0" xfId="0" applyNumberFormat="1" applyFont="1" applyFill="1" applyBorder="1" applyAlignment="1">
      <alignment horizontal="center" vertical="center"/>
    </xf>
    <xf numFmtId="1" fontId="8" fillId="34" borderId="11" xfId="0" applyNumberFormat="1" applyFont="1" applyFill="1" applyBorder="1" applyAlignment="1">
      <alignment horizontal="left"/>
    </xf>
    <xf numFmtId="191" fontId="8" fillId="34" borderId="11" xfId="0" applyNumberFormat="1" applyFont="1" applyFill="1" applyBorder="1" applyAlignment="1">
      <alignment horizontal="center"/>
    </xf>
    <xf numFmtId="1" fontId="7" fillId="34" borderId="13" xfId="0" applyNumberFormat="1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 horizontal="left"/>
    </xf>
    <xf numFmtId="191" fontId="8" fillId="33" borderId="0" xfId="0" applyNumberFormat="1" applyFont="1" applyFill="1" applyBorder="1" applyAlignment="1">
      <alignment horizontal="center"/>
    </xf>
    <xf numFmtId="191" fontId="7" fillId="0" borderId="0" xfId="0" applyNumberFormat="1" applyFont="1" applyFill="1" applyBorder="1" applyAlignment="1">
      <alignment horizontal="center"/>
    </xf>
  </cellXfs>
  <cellStyles count="5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3" xfId="49"/>
    <cellStyle name="Normal 4" xfId="50"/>
    <cellStyle name="Normal 5" xfId="51"/>
    <cellStyle name="Normal 6" xfId="52"/>
    <cellStyle name="Normal 7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Comma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M32"/>
  <sheetViews>
    <sheetView showGridLines="0" tabSelected="1" zoomScale="130" zoomScaleNormal="130" zoomScaleSheetLayoutView="82" workbookViewId="0" topLeftCell="A10">
      <selection activeCell="D45" sqref="D45"/>
    </sheetView>
  </sheetViews>
  <sheetFormatPr defaultColWidth="9.00390625" defaultRowHeight="12.75"/>
  <cols>
    <col min="1" max="1" width="6.375" style="6" customWidth="1"/>
    <col min="2" max="2" width="12.875" style="28" customWidth="1"/>
    <col min="3" max="3" width="26.00390625" style="31" customWidth="1"/>
    <col min="4" max="5" width="25.75390625" style="31" customWidth="1"/>
    <col min="6" max="6" width="17.125" style="22" customWidth="1"/>
    <col min="7" max="7" width="3.875" style="22" customWidth="1"/>
    <col min="8" max="8" width="12.125" style="22" customWidth="1"/>
    <col min="9" max="9" width="9.125" style="22" customWidth="1"/>
    <col min="10" max="16384" width="9.125" style="6" customWidth="1"/>
  </cols>
  <sheetData>
    <row r="1" ht="4.5" customHeight="1"/>
    <row r="2" spans="1:11" s="2" customFormat="1" ht="12.75">
      <c r="A2" s="1" t="s">
        <v>11</v>
      </c>
      <c r="B2" s="25"/>
      <c r="C2" s="29"/>
      <c r="D2" s="29"/>
      <c r="E2" s="29"/>
      <c r="F2" s="13"/>
      <c r="G2" s="16"/>
      <c r="H2" s="13"/>
      <c r="I2" s="13"/>
      <c r="K2" s="1"/>
    </row>
    <row r="3" spans="1:13" s="4" customFormat="1" ht="13.5" thickBot="1">
      <c r="A3" s="8" t="s">
        <v>12</v>
      </c>
      <c r="B3" s="26"/>
      <c r="C3" s="30"/>
      <c r="D3" s="30"/>
      <c r="E3" s="30"/>
      <c r="F3" s="13"/>
      <c r="G3" s="37"/>
      <c r="H3" s="24"/>
      <c r="J3" s="2"/>
      <c r="K3" s="3"/>
      <c r="L3" s="10"/>
      <c r="M3" s="3"/>
    </row>
    <row r="4" spans="1:9" s="5" customFormat="1" ht="44.25" customHeight="1">
      <c r="A4" s="32"/>
      <c r="B4" s="33"/>
      <c r="C4" s="34" t="s">
        <v>7</v>
      </c>
      <c r="D4" s="35" t="s">
        <v>6</v>
      </c>
      <c r="E4" s="36" t="s">
        <v>9</v>
      </c>
      <c r="F4" s="15"/>
      <c r="G4" s="18"/>
      <c r="H4" s="15"/>
      <c r="I4" s="15"/>
    </row>
    <row r="5" spans="1:9" s="5" customFormat="1" ht="35.25" customHeight="1">
      <c r="A5" s="32"/>
      <c r="B5" s="42" t="s">
        <v>4</v>
      </c>
      <c r="C5" s="43" t="s">
        <v>5</v>
      </c>
      <c r="D5" s="43" t="s">
        <v>8</v>
      </c>
      <c r="E5" s="44" t="s">
        <v>10</v>
      </c>
      <c r="F5" s="15"/>
      <c r="G5" s="19"/>
      <c r="H5" s="15"/>
      <c r="I5" s="15"/>
    </row>
    <row r="6" spans="1:9" s="5" customFormat="1" ht="15" customHeight="1">
      <c r="A6" s="45" t="s">
        <v>0</v>
      </c>
      <c r="B6" s="46" t="s">
        <v>1</v>
      </c>
      <c r="C6" s="38" t="s">
        <v>1</v>
      </c>
      <c r="D6" s="38" t="s">
        <v>1</v>
      </c>
      <c r="E6" s="38" t="s">
        <v>1</v>
      </c>
      <c r="F6" s="21"/>
      <c r="G6" s="16"/>
      <c r="H6" s="15"/>
      <c r="I6" s="15"/>
    </row>
    <row r="7" spans="1:9" s="5" customFormat="1" ht="15" customHeight="1">
      <c r="A7" s="47" t="s">
        <v>2</v>
      </c>
      <c r="B7" s="39" t="s">
        <v>3</v>
      </c>
      <c r="C7" s="40" t="s">
        <v>3</v>
      </c>
      <c r="D7" s="41" t="s">
        <v>3</v>
      </c>
      <c r="E7" s="41" t="s">
        <v>3</v>
      </c>
      <c r="F7" s="21"/>
      <c r="G7" s="20"/>
      <c r="H7" s="15"/>
      <c r="I7" s="15"/>
    </row>
    <row r="8" spans="1:8" ht="12.75">
      <c r="A8" s="48">
        <v>2001</v>
      </c>
      <c r="B8" s="49">
        <f aca="true" t="shared" si="0" ref="B8:B28">SUM(C8:E8)</f>
        <v>19154</v>
      </c>
      <c r="C8" s="50">
        <v>19115</v>
      </c>
      <c r="D8" s="50">
        <v>39</v>
      </c>
      <c r="E8" s="50"/>
      <c r="F8" s="9"/>
      <c r="G8" s="9"/>
      <c r="H8" s="14"/>
    </row>
    <row r="9" spans="1:8" ht="12.75">
      <c r="A9" s="48">
        <v>2002</v>
      </c>
      <c r="B9" s="49">
        <f t="shared" si="0"/>
        <v>23791</v>
      </c>
      <c r="C9" s="50">
        <v>23649</v>
      </c>
      <c r="D9" s="50">
        <v>142</v>
      </c>
      <c r="E9" s="50"/>
      <c r="F9" s="9"/>
      <c r="G9" s="9"/>
      <c r="H9" s="14"/>
    </row>
    <row r="10" spans="1:8" ht="12.75">
      <c r="A10" s="48">
        <v>2003</v>
      </c>
      <c r="B10" s="49">
        <f t="shared" si="0"/>
        <v>16464</v>
      </c>
      <c r="C10" s="50">
        <v>16380</v>
      </c>
      <c r="D10" s="50">
        <v>84</v>
      </c>
      <c r="E10" s="50"/>
      <c r="F10" s="9"/>
      <c r="G10" s="9"/>
      <c r="H10" s="14"/>
    </row>
    <row r="11" spans="1:8" ht="12.75">
      <c r="A11" s="48">
        <v>2004</v>
      </c>
      <c r="B11" s="49">
        <f t="shared" si="0"/>
        <v>69419</v>
      </c>
      <c r="C11" s="50">
        <v>14886</v>
      </c>
      <c r="D11" s="50">
        <v>113</v>
      </c>
      <c r="E11" s="50">
        <v>54420</v>
      </c>
      <c r="F11" s="9"/>
      <c r="G11" s="9"/>
      <c r="H11" s="14"/>
    </row>
    <row r="12" spans="1:8" ht="12.75">
      <c r="A12" s="48">
        <v>2005</v>
      </c>
      <c r="B12" s="49">
        <f t="shared" si="0"/>
        <v>278982</v>
      </c>
      <c r="C12" s="50">
        <v>21779</v>
      </c>
      <c r="D12" s="50">
        <v>203</v>
      </c>
      <c r="E12" s="50">
        <v>257000</v>
      </c>
      <c r="F12" s="9"/>
      <c r="G12" s="9"/>
      <c r="H12" s="14"/>
    </row>
    <row r="13" spans="1:8" ht="12.75">
      <c r="A13" s="48">
        <v>2006</v>
      </c>
      <c r="B13" s="49">
        <f t="shared" si="0"/>
        <v>226570</v>
      </c>
      <c r="C13" s="50">
        <v>23501</v>
      </c>
      <c r="D13" s="50">
        <v>69</v>
      </c>
      <c r="E13" s="50">
        <v>203000</v>
      </c>
      <c r="F13" s="9"/>
      <c r="G13" s="9"/>
      <c r="H13" s="14"/>
    </row>
    <row r="14" spans="1:8" ht="12.75">
      <c r="A14" s="48">
        <v>2007</v>
      </c>
      <c r="B14" s="49">
        <f t="shared" si="0"/>
        <v>278944</v>
      </c>
      <c r="C14" s="50">
        <v>19813</v>
      </c>
      <c r="D14" s="50">
        <v>131</v>
      </c>
      <c r="E14" s="50">
        <v>259000</v>
      </c>
      <c r="F14" s="9"/>
      <c r="G14" s="9"/>
      <c r="H14" s="14"/>
    </row>
    <row r="15" spans="1:8" ht="12.75">
      <c r="A15" s="48">
        <v>2008</v>
      </c>
      <c r="B15" s="49">
        <f t="shared" si="0"/>
        <v>166283</v>
      </c>
      <c r="C15" s="50">
        <v>6181</v>
      </c>
      <c r="D15" s="50">
        <v>102</v>
      </c>
      <c r="E15" s="50">
        <v>160000</v>
      </c>
      <c r="F15" s="9"/>
      <c r="G15" s="9"/>
      <c r="H15" s="14"/>
    </row>
    <row r="16" spans="1:8" ht="12.75">
      <c r="A16" s="48">
        <v>2009</v>
      </c>
      <c r="B16" s="49">
        <f t="shared" si="0"/>
        <v>120934</v>
      </c>
      <c r="C16" s="50">
        <v>30898</v>
      </c>
      <c r="D16" s="50">
        <v>36</v>
      </c>
      <c r="E16" s="50">
        <v>90000</v>
      </c>
      <c r="F16" s="9"/>
      <c r="G16" s="9"/>
      <c r="H16" s="14"/>
    </row>
    <row r="17" spans="1:8" ht="12.75">
      <c r="A17" s="48">
        <v>2010</v>
      </c>
      <c r="B17" s="49">
        <f t="shared" si="0"/>
        <v>363625</v>
      </c>
      <c r="C17" s="50">
        <v>49620</v>
      </c>
      <c r="D17" s="50">
        <v>5</v>
      </c>
      <c r="E17" s="50">
        <v>314000</v>
      </c>
      <c r="F17" s="9"/>
      <c r="G17" s="9"/>
      <c r="H17" s="14"/>
    </row>
    <row r="18" spans="1:8" ht="12.75">
      <c r="A18" s="48">
        <v>2011</v>
      </c>
      <c r="B18" s="49">
        <f t="shared" si="0"/>
        <v>879699</v>
      </c>
      <c r="C18" s="50">
        <v>52549</v>
      </c>
      <c r="D18" s="50">
        <v>150</v>
      </c>
      <c r="E18" s="50">
        <v>827000</v>
      </c>
      <c r="F18" s="9"/>
      <c r="G18" s="9"/>
      <c r="H18" s="14"/>
    </row>
    <row r="19" spans="1:8" ht="12.75">
      <c r="A19" s="48">
        <v>2012</v>
      </c>
      <c r="B19" s="49">
        <f t="shared" si="0"/>
        <v>2106958</v>
      </c>
      <c r="C19" s="50">
        <v>64895</v>
      </c>
      <c r="D19" s="50">
        <v>63</v>
      </c>
      <c r="E19" s="50">
        <v>2042000</v>
      </c>
      <c r="F19" s="9"/>
      <c r="G19" s="9"/>
      <c r="H19" s="14"/>
    </row>
    <row r="20" spans="1:8" ht="12.75">
      <c r="A20" s="48">
        <v>2013</v>
      </c>
      <c r="B20" s="49">
        <f t="shared" si="0"/>
        <v>3251284</v>
      </c>
      <c r="C20" s="50">
        <v>79200</v>
      </c>
      <c r="D20" s="50">
        <v>84</v>
      </c>
      <c r="E20" s="50">
        <v>3172000</v>
      </c>
      <c r="F20" s="9"/>
      <c r="G20" s="9"/>
      <c r="H20" s="14"/>
    </row>
    <row r="21" spans="1:5" ht="12.75">
      <c r="A21" s="48">
        <v>2014</v>
      </c>
      <c r="B21" s="49">
        <f t="shared" si="0"/>
        <v>1382198</v>
      </c>
      <c r="C21" s="50">
        <v>91050</v>
      </c>
      <c r="D21" s="50">
        <v>148</v>
      </c>
      <c r="E21" s="50">
        <v>1291000</v>
      </c>
    </row>
    <row r="22" spans="1:5" ht="12.75">
      <c r="A22" s="14">
        <v>2015</v>
      </c>
      <c r="B22" s="49">
        <f t="shared" si="0"/>
        <v>1607314</v>
      </c>
      <c r="C22" s="50">
        <v>97200</v>
      </c>
      <c r="D22" s="50">
        <v>114</v>
      </c>
      <c r="E22" s="50">
        <v>1510000</v>
      </c>
    </row>
    <row r="23" spans="1:5" ht="12.75">
      <c r="A23" s="14">
        <v>2016</v>
      </c>
      <c r="B23" s="49">
        <f t="shared" si="0"/>
        <v>3119136</v>
      </c>
      <c r="C23" s="50">
        <v>103100</v>
      </c>
      <c r="D23" s="50">
        <v>36</v>
      </c>
      <c r="E23" s="50">
        <v>3016000</v>
      </c>
    </row>
    <row r="24" spans="1:7" ht="12.75">
      <c r="A24" s="14">
        <v>2017</v>
      </c>
      <c r="B24" s="49">
        <f t="shared" si="0"/>
        <v>4366021</v>
      </c>
      <c r="C24" s="50">
        <v>92000</v>
      </c>
      <c r="D24" s="50">
        <v>21</v>
      </c>
      <c r="E24" s="50">
        <v>4274000</v>
      </c>
      <c r="F24" s="23"/>
      <c r="G24" s="9"/>
    </row>
    <row r="25" spans="1:9" s="7" customFormat="1" ht="12.75">
      <c r="A25" s="14">
        <v>2018</v>
      </c>
      <c r="B25" s="49">
        <f t="shared" si="0"/>
        <v>3997527</v>
      </c>
      <c r="C25" s="50">
        <v>97500</v>
      </c>
      <c r="D25" s="50">
        <v>27</v>
      </c>
      <c r="E25" s="50">
        <v>3900000</v>
      </c>
      <c r="F25" s="12"/>
      <c r="G25" s="17"/>
      <c r="H25" s="17"/>
      <c r="I25" s="17"/>
    </row>
    <row r="26" spans="1:9" s="7" customFormat="1" ht="12.75">
      <c r="A26" s="14">
        <v>2019</v>
      </c>
      <c r="B26" s="49">
        <f t="shared" si="0"/>
        <v>3795000</v>
      </c>
      <c r="C26" s="50">
        <v>95000</v>
      </c>
      <c r="D26" s="19">
        <v>0</v>
      </c>
      <c r="E26" s="50">
        <v>3700000</v>
      </c>
      <c r="F26" s="17"/>
      <c r="G26" s="12"/>
      <c r="H26" s="17"/>
      <c r="I26" s="17"/>
    </row>
    <row r="27" spans="1:9" s="7" customFormat="1" ht="12.75">
      <c r="A27" s="14">
        <v>2020</v>
      </c>
      <c r="B27" s="49">
        <f t="shared" si="0"/>
        <v>4557182</v>
      </c>
      <c r="C27" s="50">
        <v>107000</v>
      </c>
      <c r="D27" s="50">
        <v>182</v>
      </c>
      <c r="E27" s="50">
        <v>4450000</v>
      </c>
      <c r="F27" s="17"/>
      <c r="G27" s="12"/>
      <c r="H27" s="17"/>
      <c r="I27" s="17"/>
    </row>
    <row r="28" spans="1:5" ht="12.75">
      <c r="A28" s="14">
        <v>2021</v>
      </c>
      <c r="B28" s="49">
        <f t="shared" si="0"/>
        <v>4555120</v>
      </c>
      <c r="C28" s="50">
        <v>105000</v>
      </c>
      <c r="D28" s="50">
        <v>120</v>
      </c>
      <c r="E28" s="50">
        <v>4450000</v>
      </c>
    </row>
    <row r="29" spans="1:5" ht="12.75">
      <c r="A29" s="14">
        <v>2022</v>
      </c>
      <c r="B29" s="49">
        <f>SUM(C29:E29)</f>
        <v>4545117</v>
      </c>
      <c r="C29" s="50">
        <v>95000</v>
      </c>
      <c r="D29" s="50">
        <v>117</v>
      </c>
      <c r="E29" s="50">
        <v>4450000</v>
      </c>
    </row>
    <row r="30" spans="1:5" ht="12.75">
      <c r="A30" s="14">
        <v>2023</v>
      </c>
      <c r="B30" s="49">
        <f>C30+D30+E30</f>
        <v>3764083</v>
      </c>
      <c r="C30" s="50">
        <v>64000</v>
      </c>
      <c r="D30" s="50">
        <v>83</v>
      </c>
      <c r="E30" s="50">
        <v>3700000</v>
      </c>
    </row>
    <row r="31" spans="1:2" ht="12.75">
      <c r="A31" s="11"/>
      <c r="B31" s="27"/>
    </row>
    <row r="32" spans="1:2" ht="12.75">
      <c r="A32" s="11"/>
      <c r="B32" s="27"/>
    </row>
  </sheetData>
  <sheetProtection formatCells="0" formatColumns="0" formatRows="0" insertColumns="0" insertRows="0" insertHyperlinks="0" deleteColumns="0" deleteRows="0" sort="0"/>
  <printOptions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strateji</dc:creator>
  <cp:keywords/>
  <dc:description/>
  <cp:lastModifiedBy>Dursun ŞAKAR</cp:lastModifiedBy>
  <cp:lastPrinted>2013-12-17T08:35:53Z</cp:lastPrinted>
  <dcterms:created xsi:type="dcterms:W3CDTF">2008-10-20T13:23:57Z</dcterms:created>
  <dcterms:modified xsi:type="dcterms:W3CDTF">2024-05-28T10:20:00Z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