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0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lih.ozendi\Desktop\Faaliyet Rapor Formatları\"/>
    </mc:Choice>
  </mc:AlternateContent>
  <bookViews>
    <workbookView xWindow="-120" yWindow="-120" windowWidth="29040" windowHeight="15840" tabRatio="916"/>
  </bookViews>
  <sheets>
    <sheet name="Hammadde Stok" sheetId="1" r:id="rId1"/>
    <sheet name="Fabrikasyon (1)" sheetId="10" r:id="rId2"/>
    <sheet name="Fabrikasyon (2)" sheetId="14" r:id="rId3"/>
    <sheet name="Fabrikasyon (3)" sheetId="15" r:id="rId4"/>
    <sheet name="Menşe Kullanım (1)" sheetId="7" r:id="rId5"/>
    <sheet name="Menşe Kullanım (2)" sheetId="16" r:id="rId6"/>
    <sheet name="Menşe Kullanım (3)" sheetId="17" r:id="rId7"/>
    <sheet name="Tütün İthalatı" sheetId="8" r:id="rId8"/>
    <sheet name="İç Piyasa Temin" sheetId="13" r:id="rId9"/>
  </sheets>
  <externalReferences>
    <externalReference r:id="rId10"/>
  </externalReferences>
  <definedNames>
    <definedName name="_acc1">'[1]map to ACC'!$A$1:$L$65536</definedName>
    <definedName name="_xlnm._FilterDatabase" localSheetId="0" hidden="1">'Hammadde Stok'!$A$9:$O$25</definedName>
    <definedName name="_xlnm._FilterDatabase" localSheetId="8" hidden="1">'İç Piyasa Temin'!$A$7:$H$25</definedName>
    <definedName name="_xlnm._FilterDatabase" localSheetId="7" hidden="1">'Tütün İthalatı'!$A$8:$I$18</definedName>
    <definedName name="batch" localSheetId="2">#REF!</definedName>
    <definedName name="batch" localSheetId="3">#REF!</definedName>
    <definedName name="batch" localSheetId="8">#REF!</definedName>
    <definedName name="batch" localSheetId="5">#REF!</definedName>
    <definedName name="batch" localSheetId="6">#REF!</definedName>
    <definedName name="batch">#REF!</definedName>
    <definedName name="matgrp1">'[1]mat grp1'!$A$1:$F$65536</definedName>
    <definedName name="S" localSheetId="5">#REF!</definedName>
    <definedName name="S" localSheetId="6">#REF!</definedName>
    <definedName name="S">#REF!</definedName>
    <definedName name="UOM" localSheetId="2">#REF!</definedName>
    <definedName name="UOM" localSheetId="3">#REF!</definedName>
    <definedName name="UOM" localSheetId="5">#REF!</definedName>
    <definedName name="UOM" localSheetId="6">#REF!</definedName>
    <definedName name="UOM">#REF!</definedName>
    <definedName name="_xlnm.Print_Area" localSheetId="1">'Fabrikasyon (1)'!$A$1:$J$44</definedName>
    <definedName name="_xlnm.Print_Area" localSheetId="2">'Fabrikasyon (2)'!$A$1:$K$44</definedName>
    <definedName name="_xlnm.Print_Area" localSheetId="3">'Fabrikasyon (3)'!$A$1:$K$44</definedName>
    <definedName name="_xlnm.Print_Area" localSheetId="0">'Hammadde Stok'!$A$1:$X$47</definedName>
    <definedName name="_xlnm.Print_Area" localSheetId="8">'İç Piyasa Temin'!$A$1:$F$25</definedName>
    <definedName name="_xlnm.Print_Area" localSheetId="4">'Menşe Kullanım (1)'!$A$1:$F$68</definedName>
    <definedName name="_xlnm.Print_Area" localSheetId="5">'Menşe Kullanım (2)'!$A$1:$F$68</definedName>
    <definedName name="_xlnm.Print_Area" localSheetId="6">'Menşe Kullanım (3)'!$A$1:$F$68</definedName>
    <definedName name="_xlnm.Print_Area" localSheetId="7">'Tütün İthalatı'!$A$1:$I$79</definedName>
    <definedName name="_xlnm.Print_Titles" localSheetId="7">'Tütün İthalatı'!$1:$5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5" l="1"/>
  <c r="K29" i="15" s="1"/>
  <c r="E28" i="15"/>
  <c r="K28" i="15" s="1"/>
  <c r="E27" i="15"/>
  <c r="K27" i="15" s="1"/>
  <c r="E26" i="15"/>
  <c r="K26" i="15" s="1"/>
  <c r="E25" i="15"/>
  <c r="K25" i="15" s="1"/>
  <c r="E24" i="15"/>
  <c r="K24" i="15" s="1"/>
  <c r="E23" i="15"/>
  <c r="K23" i="15" s="1"/>
  <c r="E22" i="15"/>
  <c r="K22" i="15" s="1"/>
  <c r="E21" i="15"/>
  <c r="K21" i="15" s="1"/>
  <c r="J17" i="15"/>
  <c r="E17" i="15"/>
  <c r="J16" i="15"/>
  <c r="E16" i="15"/>
  <c r="K16" i="15" s="1"/>
  <c r="J15" i="15"/>
  <c r="E15" i="15"/>
  <c r="J14" i="15"/>
  <c r="E14" i="15"/>
  <c r="J13" i="15"/>
  <c r="E13" i="15"/>
  <c r="J12" i="15"/>
  <c r="E12" i="15"/>
  <c r="K12" i="15" s="1"/>
  <c r="J11" i="15"/>
  <c r="E11" i="15"/>
  <c r="J10" i="15"/>
  <c r="E10" i="15"/>
  <c r="J9" i="15"/>
  <c r="E9" i="15"/>
  <c r="E29" i="14"/>
  <c r="K29" i="14" s="1"/>
  <c r="E28" i="14"/>
  <c r="K28" i="14" s="1"/>
  <c r="E27" i="14"/>
  <c r="K27" i="14" s="1"/>
  <c r="E26" i="14"/>
  <c r="K26" i="14" s="1"/>
  <c r="E25" i="14"/>
  <c r="K25" i="14" s="1"/>
  <c r="E24" i="14"/>
  <c r="K24" i="14" s="1"/>
  <c r="E23" i="14"/>
  <c r="K23" i="14" s="1"/>
  <c r="E22" i="14"/>
  <c r="K22" i="14" s="1"/>
  <c r="E21" i="14"/>
  <c r="K21" i="14" s="1"/>
  <c r="J17" i="14"/>
  <c r="E17" i="14"/>
  <c r="K17" i="14" s="1"/>
  <c r="J16" i="14"/>
  <c r="E16" i="14"/>
  <c r="K16" i="14" s="1"/>
  <c r="K15" i="14"/>
  <c r="J15" i="14"/>
  <c r="E15" i="14"/>
  <c r="J14" i="14"/>
  <c r="E14" i="14"/>
  <c r="J13" i="14"/>
  <c r="E13" i="14"/>
  <c r="K13" i="14" s="1"/>
  <c r="J12" i="14"/>
  <c r="E12" i="14"/>
  <c r="J11" i="14"/>
  <c r="E11" i="14"/>
  <c r="K11" i="14" s="1"/>
  <c r="J10" i="14"/>
  <c r="K10" i="14" s="1"/>
  <c r="E10" i="14"/>
  <c r="J9" i="14"/>
  <c r="E9" i="14"/>
  <c r="K9" i="14" s="1"/>
  <c r="I31" i="10"/>
  <c r="H31" i="10"/>
  <c r="G31" i="10"/>
  <c r="F31" i="10"/>
  <c r="D31" i="10"/>
  <c r="C31" i="10"/>
  <c r="B31" i="10"/>
  <c r="E30" i="10"/>
  <c r="J30" i="10" s="1"/>
  <c r="E29" i="10"/>
  <c r="J29" i="10" s="1"/>
  <c r="E28" i="10"/>
  <c r="J28" i="10" s="1"/>
  <c r="E27" i="10"/>
  <c r="J27" i="10" s="1"/>
  <c r="E26" i="10"/>
  <c r="J26" i="10" s="1"/>
  <c r="E25" i="10"/>
  <c r="J25" i="10" s="1"/>
  <c r="E24" i="10"/>
  <c r="E23" i="10"/>
  <c r="J23" i="10" s="1"/>
  <c r="E22" i="10"/>
  <c r="J22" i="10" s="1"/>
  <c r="H19" i="10"/>
  <c r="G19" i="10"/>
  <c r="F19" i="10"/>
  <c r="D19" i="10"/>
  <c r="C19" i="10"/>
  <c r="B19" i="10"/>
  <c r="I11" i="10"/>
  <c r="I12" i="10"/>
  <c r="I13" i="10"/>
  <c r="I14" i="10"/>
  <c r="I15" i="10"/>
  <c r="I16" i="10"/>
  <c r="I17" i="10"/>
  <c r="I18" i="10"/>
  <c r="I10" i="10"/>
  <c r="E11" i="10"/>
  <c r="E12" i="10"/>
  <c r="E13" i="10"/>
  <c r="J13" i="10" s="1"/>
  <c r="E14" i="10"/>
  <c r="J14" i="10" s="1"/>
  <c r="E15" i="10"/>
  <c r="E16" i="10"/>
  <c r="E17" i="10"/>
  <c r="E18" i="10"/>
  <c r="E10" i="10"/>
  <c r="J18" i="10" l="1"/>
  <c r="B33" i="10"/>
  <c r="J11" i="10"/>
  <c r="I19" i="10"/>
  <c r="K17" i="15"/>
  <c r="K11" i="15"/>
  <c r="K13" i="15"/>
  <c r="K10" i="15"/>
  <c r="K14" i="15"/>
  <c r="K9" i="15"/>
  <c r="K15" i="15"/>
  <c r="D33" i="10"/>
  <c r="H33" i="10"/>
  <c r="G33" i="10"/>
  <c r="E31" i="10"/>
  <c r="E33" i="10" s="1"/>
  <c r="J10" i="10"/>
  <c r="J16" i="10"/>
  <c r="F33" i="10"/>
  <c r="J15" i="10"/>
  <c r="K12" i="14"/>
  <c r="K14" i="14"/>
  <c r="I33" i="10"/>
  <c r="J24" i="10"/>
  <c r="J31" i="10" s="1"/>
  <c r="E19" i="10"/>
  <c r="J17" i="10"/>
  <c r="J12" i="10"/>
  <c r="C33" i="10"/>
  <c r="B5" i="10" s="1"/>
  <c r="E59" i="17"/>
  <c r="D59" i="17"/>
  <c r="C59" i="17"/>
  <c r="B59" i="17"/>
  <c r="F58" i="17"/>
  <c r="F57" i="17"/>
  <c r="F56" i="17"/>
  <c r="F55" i="17"/>
  <c r="F54" i="17"/>
  <c r="F53" i="17"/>
  <c r="F52" i="17"/>
  <c r="F51" i="17"/>
  <c r="F50" i="17"/>
  <c r="F49" i="17"/>
  <c r="F48" i="17"/>
  <c r="F59" i="17" s="1"/>
  <c r="E44" i="17"/>
  <c r="D44" i="17"/>
  <c r="C44" i="17"/>
  <c r="B44" i="17"/>
  <c r="F43" i="17"/>
  <c r="F42" i="17"/>
  <c r="F41" i="17"/>
  <c r="F40" i="17"/>
  <c r="F39" i="17"/>
  <c r="F38" i="17"/>
  <c r="F44" i="17" s="1"/>
  <c r="F37" i="17"/>
  <c r="F36" i="17"/>
  <c r="F35" i="17"/>
  <c r="E34" i="17"/>
  <c r="D34" i="17"/>
  <c r="C34" i="17"/>
  <c r="B34" i="17"/>
  <c r="F33" i="17"/>
  <c r="F32" i="17"/>
  <c r="F31" i="17"/>
  <c r="F34" i="17" s="1"/>
  <c r="E30" i="17"/>
  <c r="D30" i="17"/>
  <c r="C30" i="17"/>
  <c r="B30" i="17"/>
  <c r="F29" i="17"/>
  <c r="F28" i="17"/>
  <c r="F27" i="17"/>
  <c r="F26" i="17"/>
  <c r="F25" i="17"/>
  <c r="F30" i="17" s="1"/>
  <c r="E24" i="17"/>
  <c r="D24" i="17"/>
  <c r="C24" i="17"/>
  <c r="B24" i="17"/>
  <c r="F23" i="17"/>
  <c r="F22" i="17"/>
  <c r="F21" i="17"/>
  <c r="F20" i="17"/>
  <c r="F19" i="17"/>
  <c r="F18" i="17"/>
  <c r="F24" i="17" s="1"/>
  <c r="F17" i="17"/>
  <c r="E16" i="17"/>
  <c r="D16" i="17"/>
  <c r="C16" i="17"/>
  <c r="B16" i="17"/>
  <c r="F15" i="17"/>
  <c r="F14" i="17"/>
  <c r="F13" i="17"/>
  <c r="F12" i="17"/>
  <c r="F16" i="17" s="1"/>
  <c r="F11" i="17"/>
  <c r="F45" i="17" s="1"/>
  <c r="F61" i="17" s="1"/>
  <c r="E11" i="17"/>
  <c r="E45" i="17" s="1"/>
  <c r="E61" i="17" s="1"/>
  <c r="D11" i="17"/>
  <c r="D45" i="17" s="1"/>
  <c r="D61" i="17" s="1"/>
  <c r="C11" i="17"/>
  <c r="C45" i="17" s="1"/>
  <c r="C61" i="17" s="1"/>
  <c r="B11" i="17"/>
  <c r="B45" i="17" s="1"/>
  <c r="B61" i="17" s="1"/>
  <c r="F10" i="17"/>
  <c r="E59" i="16"/>
  <c r="D59" i="16"/>
  <c r="C59" i="16"/>
  <c r="B59" i="16"/>
  <c r="F58" i="16"/>
  <c r="F57" i="16"/>
  <c r="F56" i="16"/>
  <c r="F55" i="16"/>
  <c r="F54" i="16"/>
  <c r="F53" i="16"/>
  <c r="F59" i="16" s="1"/>
  <c r="F52" i="16"/>
  <c r="F51" i="16"/>
  <c r="F50" i="16"/>
  <c r="F49" i="16"/>
  <c r="F48" i="16"/>
  <c r="E44" i="16"/>
  <c r="D44" i="16"/>
  <c r="C44" i="16"/>
  <c r="B44" i="16"/>
  <c r="F43" i="16"/>
  <c r="F42" i="16"/>
  <c r="F41" i="16"/>
  <c r="F40" i="16"/>
  <c r="F39" i="16"/>
  <c r="F38" i="16"/>
  <c r="F37" i="16"/>
  <c r="F36" i="16"/>
  <c r="F35" i="16"/>
  <c r="F44" i="16" s="1"/>
  <c r="E34" i="16"/>
  <c r="D34" i="16"/>
  <c r="C34" i="16"/>
  <c r="B34" i="16"/>
  <c r="F33" i="16"/>
  <c r="F32" i="16"/>
  <c r="F31" i="16"/>
  <c r="F34" i="16" s="1"/>
  <c r="E30" i="16"/>
  <c r="D30" i="16"/>
  <c r="C30" i="16"/>
  <c r="B30" i="16"/>
  <c r="F29" i="16"/>
  <c r="F28" i="16"/>
  <c r="F27" i="16"/>
  <c r="F26" i="16"/>
  <c r="F25" i="16"/>
  <c r="F30" i="16" s="1"/>
  <c r="E24" i="16"/>
  <c r="D24" i="16"/>
  <c r="D45" i="16" s="1"/>
  <c r="D61" i="16" s="1"/>
  <c r="C24" i="16"/>
  <c r="B24" i="16"/>
  <c r="F23" i="16"/>
  <c r="F24" i="16" s="1"/>
  <c r="F22" i="16"/>
  <c r="F21" i="16"/>
  <c r="F20" i="16"/>
  <c r="F19" i="16"/>
  <c r="F18" i="16"/>
  <c r="F17" i="16"/>
  <c r="E16" i="16"/>
  <c r="E45" i="16" s="1"/>
  <c r="E61" i="16" s="1"/>
  <c r="D16" i="16"/>
  <c r="C16" i="16"/>
  <c r="C45" i="16" s="1"/>
  <c r="C61" i="16" s="1"/>
  <c r="B16" i="16"/>
  <c r="B45" i="16" s="1"/>
  <c r="B61" i="16" s="1"/>
  <c r="F15" i="16"/>
  <c r="F14" i="16"/>
  <c r="F13" i="16"/>
  <c r="F12" i="16"/>
  <c r="F16" i="16" s="1"/>
  <c r="F11" i="16"/>
  <c r="F45" i="16" s="1"/>
  <c r="F61" i="16" s="1"/>
  <c r="E11" i="16"/>
  <c r="D11" i="16"/>
  <c r="C11" i="16"/>
  <c r="B11" i="16"/>
  <c r="F10" i="16"/>
  <c r="K30" i="15"/>
  <c r="J30" i="15"/>
  <c r="I30" i="15"/>
  <c r="H30" i="15"/>
  <c r="G30" i="15"/>
  <c r="F30" i="15"/>
  <c r="E30" i="15"/>
  <c r="D30" i="15"/>
  <c r="C30" i="15"/>
  <c r="B30" i="15"/>
  <c r="J18" i="15"/>
  <c r="I18" i="15"/>
  <c r="H18" i="15"/>
  <c r="G18" i="15"/>
  <c r="F18" i="15"/>
  <c r="E18" i="15"/>
  <c r="D18" i="15"/>
  <c r="C18" i="15"/>
  <c r="B18" i="15"/>
  <c r="K30" i="14"/>
  <c r="J30" i="14"/>
  <c r="I30" i="14"/>
  <c r="H30" i="14"/>
  <c r="G30" i="14"/>
  <c r="F30" i="14"/>
  <c r="E30" i="14"/>
  <c r="D30" i="14"/>
  <c r="C30" i="14"/>
  <c r="B30" i="14"/>
  <c r="K18" i="14"/>
  <c r="J18" i="14"/>
  <c r="I18" i="14"/>
  <c r="H18" i="14"/>
  <c r="G18" i="14"/>
  <c r="F18" i="14"/>
  <c r="E18" i="14"/>
  <c r="E32" i="14" s="1"/>
  <c r="D18" i="14"/>
  <c r="C18" i="14"/>
  <c r="B18" i="14"/>
  <c r="B32" i="14" s="1"/>
  <c r="K18" i="15" l="1"/>
  <c r="K32" i="15" s="1"/>
  <c r="J19" i="10"/>
  <c r="J33" i="10" s="1"/>
  <c r="F32" i="15"/>
  <c r="E32" i="15"/>
  <c r="I32" i="15"/>
  <c r="J32" i="15"/>
  <c r="B32" i="15"/>
  <c r="D32" i="15"/>
  <c r="C32" i="15"/>
  <c r="G32" i="15"/>
  <c r="H32" i="15"/>
  <c r="G32" i="14"/>
  <c r="C32" i="14"/>
  <c r="D32" i="14"/>
  <c r="F32" i="14"/>
  <c r="H32" i="14"/>
  <c r="K32" i="14"/>
  <c r="I32" i="14"/>
  <c r="J32" i="14"/>
  <c r="F43" i="7" l="1"/>
  <c r="I54" i="8" l="1"/>
  <c r="G54" i="8"/>
  <c r="O41" i="1" l="1"/>
  <c r="Q41" i="1"/>
  <c r="R41" i="1"/>
  <c r="S41" i="1"/>
  <c r="P23" i="1"/>
  <c r="O23" i="1"/>
  <c r="N23" i="1"/>
  <c r="M23" i="1"/>
  <c r="L23" i="1"/>
  <c r="V41" i="1" l="1"/>
  <c r="W41" i="1"/>
  <c r="X41" i="1"/>
  <c r="T41" i="1"/>
  <c r="F58" i="7" l="1"/>
  <c r="F42" i="7" l="1"/>
  <c r="P36" i="1"/>
  <c r="Q39" i="1"/>
  <c r="Q33" i="1"/>
  <c r="Q35" i="1"/>
  <c r="Q38" i="1"/>
  <c r="F27" i="7"/>
  <c r="B30" i="7"/>
  <c r="B34" i="7"/>
  <c r="B24" i="7"/>
  <c r="B16" i="7"/>
  <c r="B11" i="7"/>
  <c r="R33" i="1"/>
  <c r="R38" i="1"/>
  <c r="R35" i="1"/>
  <c r="E34" i="7"/>
  <c r="D34" i="7"/>
  <c r="D16" i="7"/>
  <c r="D11" i="7"/>
  <c r="P14" i="1"/>
  <c r="S32" i="1"/>
  <c r="P15" i="1"/>
  <c r="S33" i="1"/>
  <c r="P16" i="1"/>
  <c r="S34" i="1"/>
  <c r="P17" i="1"/>
  <c r="S35" i="1"/>
  <c r="P19" i="1"/>
  <c r="S37" i="1"/>
  <c r="P20" i="1"/>
  <c r="S38" i="1"/>
  <c r="P21" i="1"/>
  <c r="S39" i="1"/>
  <c r="P22" i="1"/>
  <c r="S40" i="1"/>
  <c r="P24" i="1"/>
  <c r="S42" i="1"/>
  <c r="N43" i="1"/>
  <c r="F25" i="1"/>
  <c r="O15" i="1"/>
  <c r="O35" i="1"/>
  <c r="L17" i="1"/>
  <c r="F12" i="7"/>
  <c r="F13" i="7"/>
  <c r="F15" i="7"/>
  <c r="F17" i="7"/>
  <c r="F18" i="7"/>
  <c r="F21" i="7"/>
  <c r="F25" i="7"/>
  <c r="F28" i="7"/>
  <c r="F32" i="7"/>
  <c r="F33" i="7"/>
  <c r="F36" i="7"/>
  <c r="F37" i="7"/>
  <c r="F38" i="7"/>
  <c r="F39" i="7"/>
  <c r="F40" i="7"/>
  <c r="F50" i="7"/>
  <c r="F53" i="7"/>
  <c r="F56" i="7"/>
  <c r="L14" i="1"/>
  <c r="L15" i="1"/>
  <c r="L16" i="1"/>
  <c r="M16" i="1"/>
  <c r="N16" i="1"/>
  <c r="O17" i="1"/>
  <c r="L18" i="1"/>
  <c r="L19" i="1"/>
  <c r="M19" i="1"/>
  <c r="N19" i="1"/>
  <c r="O19" i="1"/>
  <c r="L20" i="1"/>
  <c r="O20" i="1"/>
  <c r="L21" i="1"/>
  <c r="M21" i="1"/>
  <c r="L22" i="1"/>
  <c r="M22" i="1"/>
  <c r="L24" i="1"/>
  <c r="M24" i="1"/>
  <c r="O24" i="1"/>
  <c r="B25" i="1"/>
  <c r="C25" i="1"/>
  <c r="D25" i="1"/>
  <c r="E25" i="1"/>
  <c r="G25" i="1"/>
  <c r="O32" i="1"/>
  <c r="O33" i="1"/>
  <c r="O34" i="1"/>
  <c r="P34" i="1"/>
  <c r="Q34" i="1"/>
  <c r="O36" i="1"/>
  <c r="O37" i="1"/>
  <c r="P37" i="1"/>
  <c r="Q37" i="1"/>
  <c r="R37" i="1"/>
  <c r="O38" i="1"/>
  <c r="O39" i="1"/>
  <c r="O40" i="1"/>
  <c r="P40" i="1"/>
  <c r="O42" i="1"/>
  <c r="P42" i="1"/>
  <c r="R42" i="1"/>
  <c r="B43" i="1"/>
  <c r="F43" i="1"/>
  <c r="J43" i="1"/>
  <c r="K43" i="1"/>
  <c r="L43" i="1"/>
  <c r="M43" i="1"/>
  <c r="C11" i="7"/>
  <c r="F20" i="7"/>
  <c r="Q42" i="1"/>
  <c r="C30" i="7"/>
  <c r="P33" i="1"/>
  <c r="S36" i="1"/>
  <c r="E43" i="1"/>
  <c r="F35" i="7"/>
  <c r="Q32" i="1"/>
  <c r="Q36" i="1"/>
  <c r="C34" i="7"/>
  <c r="F31" i="7"/>
  <c r="F52" i="7"/>
  <c r="C24" i="7"/>
  <c r="F49" i="7"/>
  <c r="C59" i="7"/>
  <c r="C16" i="7"/>
  <c r="S43" i="1" l="1"/>
  <c r="U34" i="1"/>
  <c r="W42" i="1"/>
  <c r="T40" i="1"/>
  <c r="X42" i="1"/>
  <c r="W35" i="1"/>
  <c r="X37" i="1"/>
  <c r="X38" i="1"/>
  <c r="X33" i="1"/>
  <c r="X35" i="1"/>
  <c r="F34" i="7"/>
  <c r="T34" i="1"/>
  <c r="T35" i="1"/>
  <c r="X40" i="1"/>
  <c r="T42" i="1"/>
  <c r="T39" i="1"/>
  <c r="T32" i="1"/>
  <c r="T37" i="1"/>
  <c r="X39" i="1"/>
  <c r="V37" i="1"/>
  <c r="W33" i="1"/>
  <c r="U40" i="1"/>
  <c r="T36" i="1"/>
  <c r="X32" i="1"/>
  <c r="W38" i="1"/>
  <c r="U37" i="1"/>
  <c r="V34" i="1"/>
  <c r="U42" i="1"/>
  <c r="W37" i="1"/>
  <c r="T38" i="1"/>
  <c r="X34" i="1"/>
  <c r="R32" i="1"/>
  <c r="P32" i="1"/>
  <c r="O43" i="1"/>
  <c r="L25" i="1"/>
  <c r="T33" i="1"/>
  <c r="F29" i="7"/>
  <c r="D30" i="7"/>
  <c r="T43" i="1" l="1"/>
  <c r="D44" i="7"/>
  <c r="F48" i="7"/>
  <c r="D59" i="7"/>
  <c r="D24" i="7"/>
  <c r="D45" i="7" l="1"/>
  <c r="D61" i="7" l="1"/>
  <c r="F22" i="7" l="1"/>
  <c r="F14" i="7" l="1"/>
  <c r="F16" i="7" s="1"/>
  <c r="E16" i="7"/>
  <c r="B44" i="7" l="1"/>
  <c r="B45" i="7" s="1"/>
  <c r="F41" i="7" l="1"/>
  <c r="O16" i="1" l="1"/>
  <c r="M20" i="1" l="1"/>
  <c r="M15" i="1"/>
  <c r="U33" i="1" s="1"/>
  <c r="M18" i="1"/>
  <c r="U36" i="1" s="1"/>
  <c r="O21" i="1"/>
  <c r="O18" i="1"/>
  <c r="N24" i="1"/>
  <c r="V42" i="1" s="1"/>
  <c r="M17" i="1"/>
  <c r="O14" i="1" l="1"/>
  <c r="P18" i="1"/>
  <c r="K25" i="1"/>
  <c r="M14" i="1"/>
  <c r="H25" i="1"/>
  <c r="U32" i="1" l="1"/>
  <c r="M25" i="1"/>
  <c r="X36" i="1"/>
  <c r="P25" i="1"/>
  <c r="W32" i="1"/>
  <c r="X43" i="1" l="1"/>
  <c r="N18" i="1" l="1"/>
  <c r="V36" i="1" s="1"/>
  <c r="N21" i="1"/>
  <c r="V39" i="1" s="1"/>
  <c r="N15" i="1"/>
  <c r="V33" i="1" s="1"/>
  <c r="N17" i="1"/>
  <c r="V35" i="1" s="1"/>
  <c r="N20" i="1"/>
  <c r="V38" i="1" s="1"/>
  <c r="N14" i="1" l="1"/>
  <c r="V32" i="1" l="1"/>
  <c r="F10" i="7" l="1"/>
  <c r="F11" i="7" s="1"/>
  <c r="E11" i="7"/>
  <c r="E30" i="7" l="1"/>
  <c r="F26" i="7"/>
  <c r="F30" i="7" s="1"/>
  <c r="F23" i="7"/>
  <c r="E59" i="7" l="1"/>
  <c r="E24" i="7" l="1"/>
  <c r="F19" i="7"/>
  <c r="F24" i="7" s="1"/>
  <c r="C44" i="7" l="1"/>
  <c r="C45" i="7" s="1"/>
  <c r="C61" i="7" l="1"/>
  <c r="O22" i="1" l="1"/>
  <c r="J25" i="1"/>
  <c r="N22" i="1"/>
  <c r="I25" i="1"/>
  <c r="Q40" i="1"/>
  <c r="Q43" i="1" s="1"/>
  <c r="H43" i="1"/>
  <c r="R40" i="1"/>
  <c r="E44" i="7" l="1"/>
  <c r="E45" i="7" s="1"/>
  <c r="F44" i="7"/>
  <c r="F45" i="7" s="1"/>
  <c r="O25" i="1"/>
  <c r="W40" i="1"/>
  <c r="N25" i="1"/>
  <c r="V40" i="1"/>
  <c r="E61" i="7" l="1"/>
  <c r="V43" i="1"/>
  <c r="I43" i="1" l="1"/>
  <c r="F51" i="7" l="1"/>
  <c r="F54" i="7"/>
  <c r="P38" i="1"/>
  <c r="U38" i="1" s="1"/>
  <c r="P35" i="1"/>
  <c r="R36" i="1"/>
  <c r="W36" i="1" s="1"/>
  <c r="R39" i="1"/>
  <c r="W39" i="1" s="1"/>
  <c r="R34" i="1"/>
  <c r="D43" i="1"/>
  <c r="W34" i="1" l="1"/>
  <c r="R43" i="1"/>
  <c r="U35" i="1"/>
  <c r="W43" i="1" l="1"/>
  <c r="P39" i="1" l="1"/>
  <c r="F55" i="7" l="1"/>
  <c r="U39" i="1"/>
  <c r="G43" i="1" l="1"/>
  <c r="P41" i="1" l="1"/>
  <c r="C43" i="1"/>
  <c r="U41" i="1" l="1"/>
  <c r="P43" i="1"/>
  <c r="F57" i="7"/>
  <c r="F59" i="7" s="1"/>
  <c r="F61" i="7" s="1"/>
  <c r="B59" i="7"/>
  <c r="B61" i="7" s="1"/>
  <c r="U43" i="1" l="1"/>
</calcChain>
</file>

<file path=xl/sharedStrings.xml><?xml version="1.0" encoding="utf-8"?>
<sst xmlns="http://schemas.openxmlformats.org/spreadsheetml/2006/main" count="530" uniqueCount="148">
  <si>
    <t>HAMMADDE CİNSİ</t>
  </si>
  <si>
    <t>DÖNEM BAŞI STOK (KG)</t>
  </si>
  <si>
    <t>DÖNEM İÇİNDE TEMİN EDİLEN (KG)</t>
  </si>
  <si>
    <t>TOPLAM (KG)</t>
  </si>
  <si>
    <t>DİR KAPSAMINDA İTHALAT</t>
  </si>
  <si>
    <t>İÇ PİYASADAN TEMİN EDİLEN</t>
  </si>
  <si>
    <t>A</t>
  </si>
  <si>
    <t>B</t>
  </si>
  <si>
    <t>C</t>
  </si>
  <si>
    <t>D</t>
  </si>
  <si>
    <t>E</t>
  </si>
  <si>
    <t>F</t>
  </si>
  <si>
    <t>G</t>
  </si>
  <si>
    <t>H</t>
  </si>
  <si>
    <t>A+E=I</t>
  </si>
  <si>
    <t>B+F=J</t>
  </si>
  <si>
    <t>C+G=K</t>
  </si>
  <si>
    <t>D+H=L</t>
  </si>
  <si>
    <t>Virginia Tütün</t>
  </si>
  <si>
    <t>Burley Tütün</t>
  </si>
  <si>
    <t>Oriental Tütün</t>
  </si>
  <si>
    <t>Homojenize Tütün</t>
  </si>
  <si>
    <t>Ham Tütün Damarı</t>
  </si>
  <si>
    <t>Şişirilmiş Damar</t>
  </si>
  <si>
    <t>Şişirilmiş Tütün</t>
  </si>
  <si>
    <t>Kırık</t>
  </si>
  <si>
    <t>TOPLAM</t>
  </si>
  <si>
    <t>DÖNEM İÇİNDE ÜRETİME GÖNDERİLEN (KG)</t>
  </si>
  <si>
    <t>TOPLAM ÇIKAN (KG)</t>
  </si>
  <si>
    <t>DÖNEM SONU STOKTA KALAN (KG)</t>
  </si>
  <si>
    <t>DİR HARİCİNDE ÜRETİME GÖNDERİLEN</t>
  </si>
  <si>
    <t>DİR KAPSAMINDA ÜRETİME GÖNDERİLEN</t>
  </si>
  <si>
    <t>I</t>
  </si>
  <si>
    <t>J</t>
  </si>
  <si>
    <t>K</t>
  </si>
  <si>
    <t>A+D+H=L</t>
  </si>
  <si>
    <t>B+E+I=M</t>
  </si>
  <si>
    <t>F+J=N</t>
  </si>
  <si>
    <t>C+G+K=O</t>
  </si>
  <si>
    <t>Firma Kaşesi</t>
  </si>
  <si>
    <t>Adı Soyadı</t>
  </si>
  <si>
    <t>İmza</t>
  </si>
  <si>
    <t>(Kilogram)</t>
  </si>
  <si>
    <t>Hammadde Cinsi</t>
  </si>
  <si>
    <t>Sigara</t>
  </si>
  <si>
    <t>YERLİ TÜTÜN</t>
  </si>
  <si>
    <t>Orıental Tütün</t>
  </si>
  <si>
    <t>GENEL TOPLAM</t>
  </si>
  <si>
    <t xml:space="preserve">Kıyılmış Tütün </t>
  </si>
  <si>
    <t xml:space="preserve"> HAMMADDE FABRİKASYON HAREKET TABLOSU </t>
  </si>
  <si>
    <t>Toplam</t>
  </si>
  <si>
    <t>GERÇEKLEŞEN TÜTÜN İTHALATI BİLDİRİMİ TABLOSU</t>
  </si>
  <si>
    <t>DİİB TARİH/NO</t>
  </si>
  <si>
    <t>TÜTÜNÜN TİPİ/MENŞEİ</t>
  </si>
  <si>
    <t>İTHALAT YAPILAN ÜLKE</t>
  </si>
  <si>
    <t>MENŞE ÜLKESİ</t>
  </si>
  <si>
    <t>MİKTAR (KG)</t>
  </si>
  <si>
    <t>DİR HARİCİNDE İTHALAT</t>
  </si>
  <si>
    <t>TİP/MENŞE</t>
  </si>
  <si>
    <t>I. 3 AYLIK DÖNEM</t>
  </si>
  <si>
    <t>II. 3 AYLIK DÖNEM</t>
  </si>
  <si>
    <t>III. 3 AYLIK DÖNEM</t>
  </si>
  <si>
    <t>IV. 3 AYLIK DÖNEM</t>
  </si>
  <si>
    <t>(Ocak-Mart)</t>
  </si>
  <si>
    <t>(Nisan-Haziran)</t>
  </si>
  <si>
    <t>(Temmuz-Eylül)</t>
  </si>
  <si>
    <t>(Ekim-Aralık)</t>
  </si>
  <si>
    <t>I - YERLİ TÜTÜN</t>
  </si>
  <si>
    <t xml:space="preserve">İzmir </t>
  </si>
  <si>
    <t xml:space="preserve">Ege Toplam </t>
  </si>
  <si>
    <t>Düzce</t>
  </si>
  <si>
    <t>Bursa</t>
  </si>
  <si>
    <t>Agonya</t>
  </si>
  <si>
    <t>Edirne</t>
  </si>
  <si>
    <t>Marmara Toplam</t>
  </si>
  <si>
    <t>Artvin</t>
  </si>
  <si>
    <t>Trabzon</t>
  </si>
  <si>
    <t>Samsun (Maden-Canik-Evkaf)</t>
  </si>
  <si>
    <t>Bafra</t>
  </si>
  <si>
    <t>Gümüşhacıköy</t>
  </si>
  <si>
    <t>Taşova</t>
  </si>
  <si>
    <t>Basma</t>
  </si>
  <si>
    <t>Karadeniz Toplam</t>
  </si>
  <si>
    <t>Bucak</t>
  </si>
  <si>
    <t>Yayladağı</t>
  </si>
  <si>
    <t>Adıyaman</t>
  </si>
  <si>
    <t>Silvan</t>
  </si>
  <si>
    <t>Güney - Güneydoğu Toplam</t>
  </si>
  <si>
    <t>Bitlis</t>
  </si>
  <si>
    <t>Muş</t>
  </si>
  <si>
    <t>Şemdinli</t>
  </si>
  <si>
    <t>Doğu Toplam</t>
  </si>
  <si>
    <t>Yerli tütün Toplam</t>
  </si>
  <si>
    <t>II - İTHAL TÜTÜN</t>
  </si>
  <si>
    <t>İthal Tütün Toplam</t>
  </si>
  <si>
    <t>TEMİN EDİLEN FİRMA</t>
  </si>
  <si>
    <t xml:space="preserve">FATURA TARİH/SAYI </t>
  </si>
  <si>
    <t>FİYAT (TL)</t>
  </si>
  <si>
    <t>BEDEL (TL)</t>
  </si>
  <si>
    <t>DÖNEM İÇİNDE İÇ PİYASADAN TEMİN EDİLEN HAMMADDELERE İLİŞKİN AYRINTILI RAPOR</t>
  </si>
  <si>
    <t>Şark</t>
  </si>
  <si>
    <t>P</t>
  </si>
  <si>
    <t>R</t>
  </si>
  <si>
    <t>P+R=S</t>
  </si>
  <si>
    <t>T</t>
  </si>
  <si>
    <t>U</t>
  </si>
  <si>
    <t>T+U=V</t>
  </si>
  <si>
    <t>GÜMRÜK KONTROLÜ ALTINDA İŞLEME REJİMİ KAPSAMINDA  İTHALAT</t>
  </si>
  <si>
    <t>UYGUNLUK BELGESİ TARİH</t>
  </si>
  <si>
    <t>UYGUNLUK BELGESİ NO</t>
  </si>
  <si>
    <t>* "Sair surette çıkan" bölümünde yer verilecek hammaddeler ile ilgili ayrıntı bilgi verilecektir.</t>
  </si>
  <si>
    <t>HİR KAPSAMINDA İTHALAT</t>
  </si>
  <si>
    <t>SDGR KAPSAMINDA İTHALAT</t>
  </si>
  <si>
    <t>GKAİR KAPSAMINDA İTHALAT</t>
  </si>
  <si>
    <r>
      <t>SAİR SURETTE ÇIKAN</t>
    </r>
    <r>
      <rPr>
        <b/>
        <sz val="16"/>
        <color indexed="10"/>
        <rFont val="Times New Roman"/>
        <family val="1"/>
        <charset val="162"/>
      </rPr>
      <t xml:space="preserve"> </t>
    </r>
    <r>
      <rPr>
        <b/>
        <sz val="16"/>
        <rFont val="Times New Roman"/>
        <family val="1"/>
        <charset val="162"/>
      </rPr>
      <t>(KG) *</t>
    </r>
  </si>
  <si>
    <r>
      <t xml:space="preserve">I </t>
    </r>
    <r>
      <rPr>
        <b/>
        <sz val="16"/>
        <rFont val="Times New Roman"/>
        <family val="1"/>
        <charset val="162"/>
      </rPr>
      <t xml:space="preserve">- </t>
    </r>
    <r>
      <rPr>
        <b/>
        <sz val="16"/>
        <color indexed="10"/>
        <rFont val="Times New Roman"/>
        <family val="1"/>
        <charset val="162"/>
      </rPr>
      <t>L</t>
    </r>
  </si>
  <si>
    <r>
      <t xml:space="preserve">J </t>
    </r>
    <r>
      <rPr>
        <b/>
        <sz val="16"/>
        <rFont val="Times New Roman"/>
        <family val="1"/>
        <charset val="162"/>
      </rPr>
      <t xml:space="preserve">- </t>
    </r>
    <r>
      <rPr>
        <b/>
        <sz val="16"/>
        <color indexed="10"/>
        <rFont val="Times New Roman"/>
        <family val="1"/>
        <charset val="162"/>
      </rPr>
      <t>M</t>
    </r>
  </si>
  <si>
    <r>
      <t>K</t>
    </r>
    <r>
      <rPr>
        <b/>
        <sz val="16"/>
        <color indexed="10"/>
        <rFont val="Times New Roman"/>
        <family val="1"/>
        <charset val="162"/>
      </rPr>
      <t xml:space="preserve"> </t>
    </r>
    <r>
      <rPr>
        <b/>
        <sz val="16"/>
        <rFont val="Times New Roman"/>
        <family val="1"/>
        <charset val="162"/>
      </rPr>
      <t>-</t>
    </r>
    <r>
      <rPr>
        <b/>
        <sz val="16"/>
        <color indexed="10"/>
        <rFont val="Times New Roman"/>
        <family val="1"/>
        <charset val="162"/>
      </rPr>
      <t xml:space="preserve"> N</t>
    </r>
  </si>
  <si>
    <r>
      <t>L</t>
    </r>
    <r>
      <rPr>
        <b/>
        <sz val="16"/>
        <color indexed="10"/>
        <rFont val="Times New Roman"/>
        <family val="1"/>
        <charset val="162"/>
      </rPr>
      <t xml:space="preserve"> </t>
    </r>
    <r>
      <rPr>
        <b/>
        <sz val="16"/>
        <rFont val="Times New Roman"/>
        <family val="1"/>
        <charset val="162"/>
      </rPr>
      <t>-</t>
    </r>
    <r>
      <rPr>
        <b/>
        <sz val="16"/>
        <color indexed="10"/>
        <rFont val="Times New Roman"/>
        <family val="1"/>
        <charset val="162"/>
      </rPr>
      <t xml:space="preserve"> O</t>
    </r>
  </si>
  <si>
    <r>
      <t xml:space="preserve">S - </t>
    </r>
    <r>
      <rPr>
        <b/>
        <sz val="16"/>
        <color rgb="FFFF0000"/>
        <rFont val="Times New Roman"/>
        <family val="1"/>
        <charset val="162"/>
      </rPr>
      <t>V</t>
    </r>
  </si>
  <si>
    <t>(DİR HARİCİNDE İÇ PİYASA)</t>
  </si>
  <si>
    <r>
      <t xml:space="preserve">Toplam </t>
    </r>
    <r>
      <rPr>
        <b/>
        <sz val="10"/>
        <color indexed="10"/>
        <rFont val="Times New Roman"/>
        <family val="1"/>
        <charset val="162"/>
      </rPr>
      <t>(A+B+C)</t>
    </r>
    <r>
      <rPr>
        <b/>
        <sz val="10"/>
        <rFont val="Times New Roman"/>
        <family val="1"/>
        <charset val="162"/>
      </rPr>
      <t xml:space="preserve"> </t>
    </r>
  </si>
  <si>
    <r>
      <t xml:space="preserve">Sair Surette Çıkan </t>
    </r>
    <r>
      <rPr>
        <b/>
        <sz val="10"/>
        <color indexed="10"/>
        <rFont val="Times New Roman"/>
        <family val="1"/>
        <charset val="162"/>
      </rPr>
      <t>*</t>
    </r>
  </si>
  <si>
    <r>
      <t xml:space="preserve">Toplam </t>
    </r>
    <r>
      <rPr>
        <b/>
        <sz val="10"/>
        <color indexed="10"/>
        <rFont val="Times New Roman"/>
        <family val="1"/>
        <charset val="162"/>
      </rPr>
      <t>(E+F+G+H)</t>
    </r>
  </si>
  <si>
    <t>(DİR HARİCİNDE İHRACAT)</t>
  </si>
  <si>
    <t>(DİR KAPSAMINDA İHRACAT)</t>
  </si>
  <si>
    <t>HARİÇTE İŞLEME REJİMİ KAPSAMINDA  İTHALAT</t>
  </si>
  <si>
    <r>
      <t xml:space="preserve">MENŞE BAZINDA TÜTÜN KULLANIM MİKTARLARI </t>
    </r>
    <r>
      <rPr>
        <b/>
        <sz val="14"/>
        <color indexed="10"/>
        <rFont val="Times New Roman"/>
        <family val="1"/>
        <charset val="162"/>
      </rPr>
      <t>(DİR HARİCİNDE İÇ PİYASA)</t>
    </r>
  </si>
  <si>
    <r>
      <t xml:space="preserve">MENŞE BAZINDA TÜTÜN KULLANIM MİKTARLARI </t>
    </r>
    <r>
      <rPr>
        <b/>
        <sz val="14"/>
        <color rgb="FFFF0000"/>
        <rFont val="Times New Roman"/>
        <family val="1"/>
        <charset val="162"/>
      </rPr>
      <t>(DİR HARİCİNDE İHRACAT)</t>
    </r>
  </si>
  <si>
    <r>
      <t xml:space="preserve">MENŞE BAZINDA TÜTÜN KULLANIM MİKTARLARI </t>
    </r>
    <r>
      <rPr>
        <b/>
        <sz val="14"/>
        <color rgb="FFFF0000"/>
        <rFont val="Times New Roman"/>
        <family val="1"/>
        <charset val="162"/>
      </rPr>
      <t>(DİR KAPSAMINDA İHRACAT)</t>
    </r>
  </si>
  <si>
    <r>
      <t>FİYAT</t>
    </r>
    <r>
      <rPr>
        <b/>
        <sz val="10"/>
        <color indexed="10"/>
        <rFont val="Times New Roman"/>
        <family val="1"/>
        <charset val="162"/>
      </rPr>
      <t xml:space="preserve"> (ABD DOLARI)</t>
    </r>
  </si>
  <si>
    <r>
      <t>BEDEL</t>
    </r>
    <r>
      <rPr>
        <b/>
        <sz val="10"/>
        <color indexed="10"/>
        <rFont val="Times New Roman"/>
        <family val="1"/>
        <charset val="162"/>
      </rPr>
      <t xml:space="preserve"> (ABD DOLARI)</t>
    </r>
  </si>
  <si>
    <t>İkincil İşlem Görmüş Ürün Miktarı</t>
  </si>
  <si>
    <t>Yerli Tütün Kullanım Oranı (%) :</t>
  </si>
  <si>
    <t>Dönem Başındaki Üretim Hattı Kıyılmış Tütün Stokları</t>
  </si>
  <si>
    <t>Dönem İçerisinde Hammadde Ambarından Alınarak Üretimde Kullanılan Tütün Miktarı</t>
  </si>
  <si>
    <t>Üretim Sürecinde Tütüne Eklenen Miktar (Katkı Maddesi Kuru Madde Miktarı + Nem Artış Miktarı)</t>
  </si>
  <si>
    <t>Üretimde Kullanılan Kıyılmış Tütün Miktarı</t>
  </si>
  <si>
    <r>
      <t xml:space="preserve">Dönem Sonundaki Üretimde Kullanılmayan Kıyılmış Tütün Miktarı            </t>
    </r>
    <r>
      <rPr>
        <b/>
        <sz val="10"/>
        <color indexed="10"/>
        <rFont val="Times New Roman"/>
        <family val="1"/>
        <charset val="162"/>
      </rPr>
      <t>(D-I)</t>
    </r>
  </si>
  <si>
    <t>2022 YILI</t>
  </si>
  <si>
    <r>
      <t xml:space="preserve">Toplam </t>
    </r>
    <r>
      <rPr>
        <b/>
        <sz val="10"/>
        <color indexed="10"/>
        <rFont val="Times New Roman"/>
        <family val="1"/>
        <charset val="162"/>
      </rPr>
      <t>(E+F+G)</t>
    </r>
  </si>
  <si>
    <r>
      <t xml:space="preserve">Dönem Sonundaki Üretimde Kullanılmayan Kıyılmış Tütün Miktarı            </t>
    </r>
    <r>
      <rPr>
        <b/>
        <sz val="10"/>
        <color indexed="10"/>
        <rFont val="Times New Roman"/>
        <family val="1"/>
        <charset val="162"/>
      </rPr>
      <t>(D-H)</t>
    </r>
  </si>
  <si>
    <t>Sarmalık Kıyılmış Tütün Mamulü Üretiminde Kullanılan Kıyılmış Tütün Miktarı</t>
  </si>
  <si>
    <t>Sarmalık Kıyılmış Tütün Mamulü</t>
  </si>
  <si>
    <t>Firma Unvanı :</t>
  </si>
  <si>
    <t>Faaliyet Dönemi   :</t>
  </si>
  <si>
    <t>HAMMADDE STOK AMBARI HAREKET TABLOSU</t>
  </si>
  <si>
    <t>İTHAL TÜTÜN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</si>
</sst>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T_L_-;\-* #,##0.00\ _T_L_-;_-* &quot;-&quot;??\ _T_L_-;_-@_-"/>
    <numFmt numFmtId="166" formatCode="_-* #,##0\ _T_L_-;\-* #,##0\ _T_L_-;_-* &quot;-&quot;??\ _T_L_-;_-@_-"/>
    <numFmt numFmtId="167" formatCode="###,000"/>
    <numFmt numFmtId="168" formatCode="dd\.mm\.yyyy"/>
  </numFmts>
  <fonts count="46" x14ac:knownFonts="1"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8"/>
      <name val="Arial Tur"/>
      <charset val="162"/>
    </font>
    <font>
      <sz val="10"/>
      <color indexed="8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20"/>
      <name val="Times New Roman"/>
      <family val="1"/>
      <charset val="162"/>
    </font>
    <font>
      <sz val="10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0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10"/>
      <name val="Times New Roman"/>
      <family val="1"/>
      <charset val="162"/>
    </font>
    <font>
      <sz val="16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6"/>
      <color indexed="12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b/>
      <sz val="14"/>
      <color indexed="12"/>
      <name val="Times New Roman"/>
      <family val="1"/>
      <charset val="162"/>
    </font>
    <font>
      <sz val="11"/>
      <name val="Times New Roman"/>
      <family val="1"/>
      <charset val="162"/>
    </font>
    <font>
      <b/>
      <sz val="16"/>
      <color indexed="10"/>
      <name val="Times New Roman"/>
      <family val="1"/>
      <charset val="162"/>
    </font>
    <font>
      <sz val="16"/>
      <color indexed="10"/>
      <name val="Times New Roman"/>
      <family val="1"/>
      <charset val="162"/>
    </font>
    <font>
      <b/>
      <u/>
      <sz val="16"/>
      <color indexed="10"/>
      <name val="Times New Roman"/>
      <family val="1"/>
      <charset val="162"/>
    </font>
    <font>
      <u/>
      <sz val="16"/>
      <name val="Times New Roman"/>
      <family val="1"/>
      <charset val="162"/>
    </font>
    <font>
      <b/>
      <sz val="12"/>
      <color indexed="1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b/>
      <u/>
      <sz val="10"/>
      <color indexed="10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5" fillId="3" borderId="64" applyNumberFormat="0" applyAlignment="0" applyProtection="0">
      <alignment horizontal="left" vertical="center" indent="1"/>
    </xf>
    <xf numFmtId="167" fontId="6" fillId="0" borderId="65" applyNumberFormat="0" applyProtection="0">
      <alignment horizontal="right" vertical="center"/>
    </xf>
    <xf numFmtId="167" fontId="5" fillId="0" borderId="66" applyNumberFormat="0" applyProtection="0">
      <alignment horizontal="right" vertical="center"/>
    </xf>
    <xf numFmtId="0" fontId="7" fillId="4" borderId="66" applyNumberFormat="0" applyAlignment="0" applyProtection="0">
      <alignment horizontal="left" vertical="center" indent="1"/>
    </xf>
    <xf numFmtId="0" fontId="7" fillId="5" borderId="66" applyNumberFormat="0" applyAlignment="0" applyProtection="0">
      <alignment horizontal="left" vertical="center" indent="1"/>
    </xf>
    <xf numFmtId="167" fontId="6" fillId="6" borderId="65" applyNumberFormat="0" applyBorder="0" applyProtection="0">
      <alignment horizontal="right" vertical="center"/>
    </xf>
    <xf numFmtId="0" fontId="7" fillId="4" borderId="66" applyNumberFormat="0" applyAlignment="0" applyProtection="0">
      <alignment horizontal="left" vertical="center" indent="1"/>
    </xf>
    <xf numFmtId="167" fontId="5" fillId="5" borderId="66" applyNumberFormat="0" applyProtection="0">
      <alignment horizontal="right" vertical="center"/>
    </xf>
    <xf numFmtId="167" fontId="5" fillId="6" borderId="66" applyNumberFormat="0" applyBorder="0" applyProtection="0">
      <alignment horizontal="right" vertical="center"/>
    </xf>
    <xf numFmtId="167" fontId="8" fillId="7" borderId="67" applyNumberFormat="0" applyBorder="0" applyAlignment="0" applyProtection="0">
      <alignment horizontal="right" vertical="center" indent="1"/>
    </xf>
    <xf numFmtId="167" fontId="9" fillId="8" borderId="67" applyNumberFormat="0" applyBorder="0" applyAlignment="0" applyProtection="0">
      <alignment horizontal="right" vertical="center" indent="1"/>
    </xf>
    <xf numFmtId="167" fontId="9" fillId="9" borderId="67" applyNumberFormat="0" applyBorder="0" applyAlignment="0" applyProtection="0">
      <alignment horizontal="right" vertical="center" indent="1"/>
    </xf>
    <xf numFmtId="167" fontId="10" fillId="10" borderId="67" applyNumberFormat="0" applyBorder="0" applyAlignment="0" applyProtection="0">
      <alignment horizontal="right" vertical="center" indent="1"/>
    </xf>
    <xf numFmtId="167" fontId="10" fillId="11" borderId="67" applyNumberFormat="0" applyBorder="0" applyAlignment="0" applyProtection="0">
      <alignment horizontal="right" vertical="center" indent="1"/>
    </xf>
    <xf numFmtId="167" fontId="10" fillId="12" borderId="67" applyNumberFormat="0" applyBorder="0" applyAlignment="0" applyProtection="0">
      <alignment horizontal="right" vertical="center" indent="1"/>
    </xf>
    <xf numFmtId="167" fontId="11" fillId="13" borderId="67" applyNumberFormat="0" applyBorder="0" applyAlignment="0" applyProtection="0">
      <alignment horizontal="right" vertical="center" indent="1"/>
    </xf>
    <xf numFmtId="167" fontId="11" fillId="14" borderId="67" applyNumberFormat="0" applyBorder="0" applyAlignment="0" applyProtection="0">
      <alignment horizontal="right" vertical="center" indent="1"/>
    </xf>
    <xf numFmtId="167" fontId="11" fillId="15" borderId="67" applyNumberFormat="0" applyBorder="0" applyAlignment="0" applyProtection="0">
      <alignment horizontal="right" vertical="center" indent="1"/>
    </xf>
    <xf numFmtId="0" fontId="12" fillId="0" borderId="64" applyNumberFormat="0" applyFont="0" applyFill="0" applyAlignment="0" applyProtection="0"/>
    <xf numFmtId="167" fontId="6" fillId="16" borderId="64" applyNumberFormat="0" applyAlignment="0" applyProtection="0">
      <alignment horizontal="left" vertical="center" indent="1"/>
    </xf>
    <xf numFmtId="0" fontId="5" fillId="3" borderId="66" applyNumberFormat="0" applyAlignment="0" applyProtection="0">
      <alignment horizontal="left" vertical="center" indent="1"/>
    </xf>
    <xf numFmtId="0" fontId="7" fillId="17" borderId="64" applyNumberFormat="0" applyAlignment="0" applyProtection="0">
      <alignment horizontal="left" vertical="center" indent="1"/>
    </xf>
    <xf numFmtId="0" fontId="7" fillId="18" borderId="64" applyNumberFormat="0" applyAlignment="0" applyProtection="0">
      <alignment horizontal="left" vertical="center" indent="1"/>
    </xf>
    <xf numFmtId="0" fontId="7" fillId="19" borderId="64" applyNumberFormat="0" applyAlignment="0" applyProtection="0">
      <alignment horizontal="left" vertical="center" indent="1"/>
    </xf>
    <xf numFmtId="0" fontId="7" fillId="6" borderId="64" applyNumberFormat="0" applyAlignment="0" applyProtection="0">
      <alignment horizontal="left" vertical="center" indent="1"/>
    </xf>
    <xf numFmtId="0" fontId="7" fillId="5" borderId="66" applyNumberFormat="0" applyAlignment="0" applyProtection="0">
      <alignment horizontal="left" vertical="center" indent="1"/>
    </xf>
    <xf numFmtId="0" fontId="13" fillId="0" borderId="68" applyNumberFormat="0" applyFill="0" applyBorder="0" applyAlignment="0" applyProtection="0"/>
    <xf numFmtId="0" fontId="14" fillId="0" borderId="68" applyNumberFormat="0" applyBorder="0" applyAlignment="0" applyProtection="0"/>
    <xf numFmtId="0" fontId="13" fillId="4" borderId="66" applyNumberFormat="0" applyAlignment="0" applyProtection="0">
      <alignment horizontal="left" vertical="center" indent="1"/>
    </xf>
    <xf numFmtId="0" fontId="13" fillId="4" borderId="66" applyNumberFormat="0" applyAlignment="0" applyProtection="0">
      <alignment horizontal="left" vertical="center" indent="1"/>
    </xf>
    <xf numFmtId="0" fontId="13" fillId="5" borderId="66" applyNumberFormat="0" applyAlignment="0" applyProtection="0">
      <alignment horizontal="left" vertical="center" indent="1"/>
    </xf>
    <xf numFmtId="167" fontId="15" fillId="5" borderId="66" applyNumberFormat="0" applyProtection="0">
      <alignment horizontal="right" vertical="center"/>
    </xf>
    <xf numFmtId="167" fontId="16" fillId="6" borderId="65" applyNumberFormat="0" applyBorder="0" applyProtection="0">
      <alignment horizontal="right" vertical="center"/>
    </xf>
    <xf numFmtId="167" fontId="15" fillId="6" borderId="66" applyNumberFormat="0" applyBorder="0" applyProtection="0">
      <alignment horizontal="right" vertical="center"/>
    </xf>
    <xf numFmtId="167" fontId="6" fillId="0" borderId="65" applyNumberFormat="0" applyFill="0" applyBorder="0" applyAlignment="0" applyProtection="0">
      <alignment horizontal="right" vertical="center"/>
    </xf>
    <xf numFmtId="167" fontId="6" fillId="0" borderId="65" applyNumberFormat="0" applyFill="0" applyBorder="0" applyAlignment="0" applyProtection="0">
      <alignment horizontal="right" vertical="center"/>
    </xf>
  </cellStyleXfs>
  <cellXfs count="333">
    <xf numFmtId="0" fontId="0" fillId="0" borderId="0" xfId="0"/>
    <xf numFmtId="0" fontId="20" fillId="0" borderId="0" xfId="0" applyFont="1" applyFill="1" applyProtection="1">
      <protection hidden="1"/>
    </xf>
    <xf numFmtId="0" fontId="19" fillId="0" borderId="0" xfId="0" applyFont="1" applyFill="1" applyProtection="1">
      <protection hidden="1"/>
    </xf>
    <xf numFmtId="0" fontId="21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22" fillId="0" borderId="0" xfId="0" applyFont="1" applyFill="1" applyProtection="1"/>
    <xf numFmtId="0" fontId="22" fillId="0" borderId="0" xfId="0" applyFont="1" applyFill="1" applyAlignment="1" applyProtection="1">
      <alignment horizontal="left"/>
      <protection hidden="1"/>
    </xf>
    <xf numFmtId="0" fontId="17" fillId="0" borderId="0" xfId="0" applyFont="1" applyFill="1" applyAlignment="1" applyProtection="1">
      <protection hidden="1"/>
    </xf>
    <xf numFmtId="0" fontId="18" fillId="0" borderId="0" xfId="0" applyFont="1" applyFill="1" applyProtection="1">
      <protection hidden="1"/>
    </xf>
    <xf numFmtId="0" fontId="23" fillId="0" borderId="0" xfId="0" applyFont="1" applyFill="1" applyProtection="1">
      <protection hidden="1"/>
    </xf>
    <xf numFmtId="0" fontId="24" fillId="0" borderId="0" xfId="0" applyFont="1" applyFill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 applyProtection="1">
      <protection hidden="1"/>
    </xf>
    <xf numFmtId="0" fontId="25" fillId="0" borderId="0" xfId="0" applyFont="1" applyFill="1" applyBorder="1" applyProtection="1">
      <protection hidden="1"/>
    </xf>
    <xf numFmtId="0" fontId="26" fillId="0" borderId="0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Border="1" applyProtection="1">
      <protection hidden="1"/>
    </xf>
    <xf numFmtId="0" fontId="24" fillId="0" borderId="0" xfId="0" applyFont="1" applyFill="1" applyBorder="1" applyAlignment="1" applyProtection="1">
      <alignment horizontal="center" vertical="center" wrapText="1"/>
      <protection hidden="1"/>
    </xf>
    <xf numFmtId="0" fontId="27" fillId="0" borderId="1" xfId="0" applyFont="1" applyFill="1" applyBorder="1" applyAlignment="1" applyProtection="1">
      <alignment horizontal="center" vertical="center" wrapText="1"/>
      <protection hidden="1"/>
    </xf>
    <xf numFmtId="0" fontId="27" fillId="0" borderId="2" xfId="0" applyFont="1" applyFill="1" applyBorder="1" applyAlignment="1" applyProtection="1">
      <alignment horizontal="center" vertical="center" wrapText="1"/>
      <protection hidden="1"/>
    </xf>
    <xf numFmtId="0" fontId="27" fillId="0" borderId="31" xfId="0" applyFont="1" applyFill="1" applyBorder="1" applyAlignment="1" applyProtection="1">
      <alignment horizontal="center" vertical="center" wrapText="1"/>
      <protection hidden="1"/>
    </xf>
    <xf numFmtId="0" fontId="28" fillId="0" borderId="31" xfId="0" applyFont="1" applyFill="1" applyBorder="1" applyAlignment="1" applyProtection="1">
      <alignment horizontal="center" vertical="center" wrapText="1"/>
      <protection hidden="1"/>
    </xf>
    <xf numFmtId="0" fontId="28" fillId="0" borderId="3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Border="1" applyAlignment="1" applyProtection="1">
      <alignment horizontal="center" vertical="center" wrapText="1"/>
      <protection hidden="1"/>
    </xf>
    <xf numFmtId="4" fontId="23" fillId="0" borderId="4" xfId="0" applyNumberFormat="1" applyFont="1" applyFill="1" applyBorder="1" applyAlignment="1" applyProtection="1">
      <alignment horizontal="left"/>
    </xf>
    <xf numFmtId="4" fontId="23" fillId="0" borderId="20" xfId="0" applyNumberFormat="1" applyFont="1" applyFill="1" applyBorder="1" applyAlignment="1" applyProtection="1">
      <alignment horizontal="right" vertical="center"/>
    </xf>
    <xf numFmtId="4" fontId="23" fillId="0" borderId="21" xfId="0" applyNumberFormat="1" applyFont="1" applyFill="1" applyBorder="1" applyAlignment="1" applyProtection="1">
      <alignment horizontal="right" vertical="center"/>
    </xf>
    <xf numFmtId="4" fontId="23" fillId="0" borderId="22" xfId="0" applyNumberFormat="1" applyFont="1" applyFill="1" applyBorder="1" applyAlignment="1" applyProtection="1">
      <alignment horizontal="right" vertical="center"/>
    </xf>
    <xf numFmtId="4" fontId="23" fillId="0" borderId="49" xfId="0" applyNumberFormat="1" applyFont="1" applyFill="1" applyBorder="1" applyAlignment="1" applyProtection="1">
      <alignment horizontal="right" vertical="center"/>
    </xf>
    <xf numFmtId="4" fontId="26" fillId="0" borderId="47" xfId="0" applyNumberFormat="1" applyFont="1" applyFill="1" applyBorder="1" applyAlignment="1" applyProtection="1">
      <alignment horizontal="right" vertical="center"/>
    </xf>
    <xf numFmtId="4" fontId="24" fillId="0" borderId="0" xfId="0" applyNumberFormat="1" applyFont="1" applyFill="1" applyBorder="1" applyAlignment="1" applyProtection="1">
      <alignment horizontal="center"/>
    </xf>
    <xf numFmtId="4" fontId="23" fillId="0" borderId="0" xfId="0" applyNumberFormat="1" applyFont="1" applyFill="1" applyProtection="1">
      <protection hidden="1"/>
    </xf>
    <xf numFmtId="4" fontId="23" fillId="0" borderId="5" xfId="0" applyNumberFormat="1" applyFont="1" applyFill="1" applyBorder="1" applyAlignment="1" applyProtection="1">
      <alignment horizontal="left"/>
    </xf>
    <xf numFmtId="4" fontId="23" fillId="0" borderId="6" xfId="0" applyNumberFormat="1" applyFont="1" applyFill="1" applyBorder="1" applyAlignment="1" applyProtection="1">
      <alignment horizontal="right" vertical="center"/>
    </xf>
    <xf numFmtId="4" fontId="23" fillId="0" borderId="7" xfId="0" applyNumberFormat="1" applyFont="1" applyFill="1" applyBorder="1" applyAlignment="1" applyProtection="1">
      <alignment horizontal="right" vertical="center"/>
    </xf>
    <xf numFmtId="4" fontId="23" fillId="0" borderId="23" xfId="0" applyNumberFormat="1" applyFont="1" applyFill="1" applyBorder="1" applyAlignment="1" applyProtection="1">
      <alignment horizontal="right" vertical="center"/>
    </xf>
    <xf numFmtId="4" fontId="23" fillId="0" borderId="39" xfId="0" applyNumberFormat="1" applyFont="1" applyFill="1" applyBorder="1" applyAlignment="1" applyProtection="1">
      <alignment horizontal="right" vertical="center"/>
    </xf>
    <xf numFmtId="4" fontId="26" fillId="0" borderId="40" xfId="0" applyNumberFormat="1" applyFont="1" applyFill="1" applyBorder="1" applyAlignment="1" applyProtection="1">
      <alignment horizontal="right" vertical="center"/>
    </xf>
    <xf numFmtId="4" fontId="23" fillId="0" borderId="0" xfId="0" applyNumberFormat="1" applyFont="1" applyFill="1" applyBorder="1" applyProtection="1"/>
    <xf numFmtId="4" fontId="23" fillId="0" borderId="5" xfId="0" applyNumberFormat="1" applyFont="1" applyFill="1" applyBorder="1" applyAlignment="1" applyProtection="1">
      <alignment horizontal="left"/>
      <protection hidden="1"/>
    </xf>
    <xf numFmtId="4" fontId="23" fillId="0" borderId="8" xfId="0" applyNumberFormat="1" applyFont="1" applyFill="1" applyBorder="1" applyAlignment="1" applyProtection="1">
      <alignment horizontal="left"/>
      <protection hidden="1"/>
    </xf>
    <xf numFmtId="4" fontId="30" fillId="0" borderId="8" xfId="0" applyNumberFormat="1" applyFont="1" applyFill="1" applyBorder="1" applyAlignment="1" applyProtection="1">
      <alignment horizontal="left"/>
      <protection hidden="1"/>
    </xf>
    <xf numFmtId="4" fontId="23" fillId="0" borderId="16" xfId="0" applyNumberFormat="1" applyFont="1" applyFill="1" applyBorder="1" applyAlignment="1" applyProtection="1">
      <alignment horizontal="right" vertical="center"/>
    </xf>
    <xf numFmtId="4" fontId="23" fillId="0" borderId="17" xfId="0" applyNumberFormat="1" applyFont="1" applyFill="1" applyBorder="1" applyAlignment="1" applyProtection="1">
      <alignment horizontal="right" vertical="center"/>
    </xf>
    <xf numFmtId="4" fontId="23" fillId="0" borderId="24" xfId="0" applyNumberFormat="1" applyFont="1" applyFill="1" applyBorder="1" applyAlignment="1" applyProtection="1">
      <alignment horizontal="right" vertical="center"/>
    </xf>
    <xf numFmtId="4" fontId="23" fillId="0" borderId="41" xfId="0" applyNumberFormat="1" applyFont="1" applyFill="1" applyBorder="1" applyAlignment="1" applyProtection="1">
      <alignment horizontal="right" vertical="center"/>
    </xf>
    <xf numFmtId="4" fontId="26" fillId="0" borderId="42" xfId="0" applyNumberFormat="1" applyFont="1" applyFill="1" applyBorder="1" applyAlignment="1" applyProtection="1">
      <alignment horizontal="right" vertical="center"/>
    </xf>
    <xf numFmtId="4" fontId="23" fillId="0" borderId="57" xfId="0" applyNumberFormat="1" applyFont="1" applyFill="1" applyBorder="1" applyAlignment="1" applyProtection="1">
      <alignment horizontal="right" vertical="center"/>
    </xf>
    <xf numFmtId="4" fontId="23" fillId="0" borderId="27" xfId="0" applyNumberFormat="1" applyFont="1" applyFill="1" applyBorder="1" applyAlignment="1" applyProtection="1">
      <alignment horizontal="right" vertical="center"/>
    </xf>
    <xf numFmtId="4" fontId="23" fillId="0" borderId="28" xfId="0" applyNumberFormat="1" applyFont="1" applyFill="1" applyBorder="1" applyAlignment="1" applyProtection="1">
      <alignment horizontal="right" vertical="center"/>
    </xf>
    <xf numFmtId="4" fontId="23" fillId="0" borderId="33" xfId="0" applyNumberFormat="1" applyFont="1" applyFill="1" applyBorder="1" applyAlignment="1" applyProtection="1">
      <alignment horizontal="right" vertical="center"/>
    </xf>
    <xf numFmtId="4" fontId="23" fillId="0" borderId="0" xfId="0" applyNumberFormat="1" applyFont="1" applyFill="1" applyBorder="1" applyProtection="1">
      <protection hidden="1"/>
    </xf>
    <xf numFmtId="4" fontId="26" fillId="0" borderId="11" xfId="0" applyNumberFormat="1" applyFont="1" applyFill="1" applyBorder="1" applyAlignment="1" applyProtection="1">
      <alignment horizontal="left"/>
      <protection hidden="1"/>
    </xf>
    <xf numFmtId="4" fontId="26" fillId="0" borderId="9" xfId="0" applyNumberFormat="1" applyFont="1" applyFill="1" applyBorder="1" applyAlignment="1" applyProtection="1">
      <alignment horizontal="right" vertical="center"/>
    </xf>
    <xf numFmtId="4" fontId="26" fillId="0" borderId="10" xfId="0" applyNumberFormat="1" applyFont="1" applyFill="1" applyBorder="1" applyAlignment="1" applyProtection="1">
      <alignment horizontal="right" vertical="center"/>
    </xf>
    <xf numFmtId="4" fontId="26" fillId="0" borderId="29" xfId="0" applyNumberFormat="1" applyFont="1" applyFill="1" applyBorder="1" applyAlignment="1" applyProtection="1">
      <alignment horizontal="right" vertical="center"/>
    </xf>
    <xf numFmtId="4" fontId="26" fillId="0" borderId="48" xfId="0" applyNumberFormat="1" applyFont="1" applyFill="1" applyBorder="1" applyAlignment="1" applyProtection="1">
      <alignment horizontal="right" vertical="center"/>
    </xf>
    <xf numFmtId="4" fontId="26" fillId="0" borderId="31" xfId="0" applyNumberFormat="1" applyFont="1" applyFill="1" applyBorder="1" applyAlignment="1" applyProtection="1">
      <alignment horizontal="right" vertical="center"/>
    </xf>
    <xf numFmtId="4" fontId="26" fillId="0" borderId="34" xfId="0" applyNumberFormat="1" applyFont="1" applyFill="1" applyBorder="1" applyAlignment="1" applyProtection="1">
      <alignment horizontal="right" vertical="center"/>
    </xf>
    <xf numFmtId="4" fontId="26" fillId="0" borderId="0" xfId="0" applyNumberFormat="1" applyFont="1" applyFill="1" applyBorder="1" applyProtection="1"/>
    <xf numFmtId="0" fontId="26" fillId="0" borderId="0" xfId="0" applyFont="1" applyFill="1" applyBorder="1" applyAlignment="1" applyProtection="1">
      <alignment horizontal="left"/>
      <protection hidden="1"/>
    </xf>
    <xf numFmtId="0" fontId="31" fillId="0" borderId="1" xfId="0" applyFont="1" applyFill="1" applyBorder="1" applyAlignment="1" applyProtection="1">
      <alignment horizontal="center" vertical="center" wrapText="1"/>
      <protection hidden="1"/>
    </xf>
    <xf numFmtId="0" fontId="31" fillId="0" borderId="2" xfId="0" applyFont="1" applyFill="1" applyBorder="1" applyAlignment="1" applyProtection="1">
      <alignment horizontal="center" vertical="center" wrapText="1"/>
      <protection hidden="1"/>
    </xf>
    <xf numFmtId="0" fontId="31" fillId="0" borderId="31" xfId="0" applyFont="1" applyFill="1" applyBorder="1" applyAlignment="1" applyProtection="1">
      <alignment horizontal="center" vertical="center" wrapText="1"/>
      <protection hidden="1"/>
    </xf>
    <xf numFmtId="0" fontId="31" fillId="0" borderId="3" xfId="0" applyFont="1" applyFill="1" applyBorder="1" applyAlignment="1" applyProtection="1">
      <alignment horizontal="center" vertical="center" wrapText="1"/>
      <protection hidden="1"/>
    </xf>
    <xf numFmtId="0" fontId="27" fillId="0" borderId="3" xfId="0" applyFont="1" applyFill="1" applyBorder="1" applyAlignment="1" applyProtection="1">
      <alignment horizontal="center" vertical="center" wrapText="1"/>
      <protection hidden="1"/>
    </xf>
    <xf numFmtId="0" fontId="31" fillId="0" borderId="56" xfId="0" applyFont="1" applyFill="1" applyBorder="1" applyAlignment="1" applyProtection="1">
      <alignment horizontal="center" vertical="center" wrapText="1"/>
      <protection hidden="1"/>
    </xf>
    <xf numFmtId="0" fontId="31" fillId="0" borderId="44" xfId="0" applyFont="1" applyFill="1" applyBorder="1" applyAlignment="1" applyProtection="1">
      <alignment horizontal="center" vertical="center" wrapText="1"/>
      <protection hidden="1"/>
    </xf>
    <xf numFmtId="0" fontId="31" fillId="0" borderId="60" xfId="0" applyFont="1" applyFill="1" applyBorder="1" applyAlignment="1" applyProtection="1">
      <alignment horizontal="center" vertical="center" wrapText="1"/>
      <protection hidden="1"/>
    </xf>
    <xf numFmtId="0" fontId="27" fillId="0" borderId="45" xfId="0" applyFont="1" applyFill="1" applyBorder="1" applyAlignment="1" applyProtection="1">
      <alignment horizontal="center" vertical="center" wrapText="1"/>
      <protection hidden="1"/>
    </xf>
    <xf numFmtId="0" fontId="27" fillId="0" borderId="44" xfId="0" applyFont="1" applyFill="1" applyBorder="1" applyAlignment="1" applyProtection="1">
      <alignment horizontal="center" vertical="center" wrapText="1"/>
      <protection hidden="1"/>
    </xf>
    <xf numFmtId="0" fontId="27" fillId="0" borderId="60" xfId="0" applyFont="1" applyFill="1" applyBorder="1" applyAlignment="1" applyProtection="1">
      <alignment horizontal="center" vertical="center" wrapText="1"/>
      <protection hidden="1"/>
    </xf>
    <xf numFmtId="0" fontId="27" fillId="0" borderId="46" xfId="0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Fill="1" applyProtection="1">
      <protection hidden="1"/>
    </xf>
    <xf numFmtId="0" fontId="31" fillId="0" borderId="0" xfId="0" applyFont="1" applyFill="1" applyBorder="1" applyAlignment="1" applyProtection="1"/>
    <xf numFmtId="4" fontId="24" fillId="0" borderId="35" xfId="0" applyNumberFormat="1" applyFont="1" applyFill="1" applyBorder="1" applyAlignment="1" applyProtection="1">
      <alignment horizontal="right" vertical="center"/>
    </xf>
    <xf numFmtId="4" fontId="23" fillId="0" borderId="58" xfId="0" applyNumberFormat="1" applyFont="1" applyFill="1" applyBorder="1" applyAlignment="1" applyProtection="1">
      <alignment horizontal="right" vertical="center"/>
    </xf>
    <xf numFmtId="4" fontId="23" fillId="0" borderId="50" xfId="0" applyNumberFormat="1" applyFont="1" applyFill="1" applyBorder="1" applyAlignment="1" applyProtection="1">
      <alignment horizontal="right" vertical="center"/>
    </xf>
    <xf numFmtId="4" fontId="23" fillId="0" borderId="47" xfId="0" applyNumberFormat="1" applyFont="1" applyFill="1" applyBorder="1" applyAlignment="1" applyProtection="1">
      <alignment horizontal="right" vertical="center"/>
    </xf>
    <xf numFmtId="4" fontId="24" fillId="2" borderId="20" xfId="0" applyNumberFormat="1" applyFont="1" applyFill="1" applyBorder="1" applyAlignment="1" applyProtection="1">
      <alignment horizontal="right" vertical="center"/>
    </xf>
    <xf numFmtId="4" fontId="24" fillId="2" borderId="21" xfId="0" applyNumberFormat="1" applyFont="1" applyFill="1" applyBorder="1" applyAlignment="1" applyProtection="1">
      <alignment horizontal="right" vertical="center"/>
    </xf>
    <xf numFmtId="4" fontId="24" fillId="2" borderId="22" xfId="0" applyNumberFormat="1" applyFont="1" applyFill="1" applyBorder="1" applyAlignment="1" applyProtection="1">
      <alignment horizontal="right" vertical="center"/>
    </xf>
    <xf numFmtId="4" fontId="24" fillId="2" borderId="49" xfId="0" applyNumberFormat="1" applyFont="1" applyFill="1" applyBorder="1" applyAlignment="1" applyProtection="1">
      <alignment horizontal="right" vertical="center"/>
    </xf>
    <xf numFmtId="4" fontId="23" fillId="0" borderId="40" xfId="0" applyNumberFormat="1" applyFont="1" applyFill="1" applyBorder="1" applyAlignment="1" applyProtection="1">
      <alignment horizontal="right" vertical="center"/>
    </xf>
    <xf numFmtId="4" fontId="24" fillId="2" borderId="6" xfId="0" applyNumberFormat="1" applyFont="1" applyFill="1" applyBorder="1" applyAlignment="1" applyProtection="1">
      <alignment horizontal="right" vertical="center"/>
    </xf>
    <xf numFmtId="4" fontId="24" fillId="2" borderId="7" xfId="0" applyNumberFormat="1" applyFont="1" applyFill="1" applyBorder="1" applyAlignment="1" applyProtection="1">
      <alignment horizontal="right" vertical="center"/>
    </xf>
    <xf numFmtId="4" fontId="24" fillId="2" borderId="23" xfId="0" applyNumberFormat="1" applyFont="1" applyFill="1" applyBorder="1" applyAlignment="1" applyProtection="1">
      <alignment horizontal="right" vertical="center"/>
    </xf>
    <xf numFmtId="4" fontId="24" fillId="2" borderId="39" xfId="0" applyNumberFormat="1" applyFont="1" applyFill="1" applyBorder="1" applyAlignment="1" applyProtection="1">
      <alignment horizontal="right" vertical="center"/>
    </xf>
    <xf numFmtId="4" fontId="23" fillId="0" borderId="59" xfId="0" applyNumberFormat="1" applyFont="1" applyFill="1" applyBorder="1" applyAlignment="1" applyProtection="1">
      <alignment horizontal="right" vertical="center"/>
    </xf>
    <xf numFmtId="4" fontId="24" fillId="2" borderId="16" xfId="0" applyNumberFormat="1" applyFont="1" applyFill="1" applyBorder="1" applyAlignment="1" applyProtection="1">
      <alignment horizontal="right" vertical="center"/>
    </xf>
    <xf numFmtId="4" fontId="24" fillId="2" borderId="17" xfId="0" applyNumberFormat="1" applyFont="1" applyFill="1" applyBorder="1" applyAlignment="1" applyProtection="1">
      <alignment horizontal="right" vertical="center"/>
    </xf>
    <xf numFmtId="4" fontId="24" fillId="2" borderId="24" xfId="0" applyNumberFormat="1" applyFont="1" applyFill="1" applyBorder="1" applyAlignment="1" applyProtection="1">
      <alignment horizontal="right" vertical="center"/>
    </xf>
    <xf numFmtId="4" fontId="24" fillId="2" borderId="41" xfId="0" applyNumberFormat="1" applyFont="1" applyFill="1" applyBorder="1" applyAlignment="1" applyProtection="1">
      <alignment horizontal="right" vertical="center"/>
    </xf>
    <xf numFmtId="4" fontId="26" fillId="2" borderId="9" xfId="0" applyNumberFormat="1" applyFont="1" applyFill="1" applyBorder="1" applyAlignment="1" applyProtection="1">
      <alignment horizontal="right" vertical="center"/>
    </xf>
    <xf numFmtId="4" fontId="26" fillId="2" borderId="10" xfId="0" applyNumberFormat="1" applyFont="1" applyFill="1" applyBorder="1" applyAlignment="1" applyProtection="1">
      <alignment horizontal="right" vertical="center"/>
    </xf>
    <xf numFmtId="4" fontId="26" fillId="2" borderId="29" xfId="0" applyNumberFormat="1" applyFont="1" applyFill="1" applyBorder="1" applyAlignment="1" applyProtection="1">
      <alignment horizontal="right" vertical="center"/>
    </xf>
    <xf numFmtId="4" fontId="17" fillId="0" borderId="0" xfId="0" applyNumberFormat="1" applyFont="1" applyFill="1" applyBorder="1" applyProtection="1"/>
    <xf numFmtId="0" fontId="26" fillId="0" borderId="0" xfId="0" applyFont="1" applyFill="1" applyBorder="1" applyAlignment="1" applyProtection="1">
      <alignment horizontal="center"/>
    </xf>
    <xf numFmtId="0" fontId="33" fillId="0" borderId="0" xfId="0" applyFont="1" applyFill="1" applyAlignment="1">
      <alignment horizontal="left"/>
    </xf>
    <xf numFmtId="0" fontId="33" fillId="0" borderId="0" xfId="0" applyFont="1" applyFill="1"/>
    <xf numFmtId="0" fontId="34" fillId="0" borderId="0" xfId="0" applyFont="1" applyFill="1" applyProtection="1">
      <protection hidden="1"/>
    </xf>
    <xf numFmtId="0" fontId="20" fillId="0" borderId="0" xfId="0" applyFont="1"/>
    <xf numFmtId="0" fontId="22" fillId="0" borderId="0" xfId="0" applyFont="1" applyProtection="1">
      <protection hidden="1"/>
    </xf>
    <xf numFmtId="0" fontId="22" fillId="0" borderId="0" xfId="0" applyFont="1"/>
    <xf numFmtId="4" fontId="20" fillId="0" borderId="0" xfId="0" applyNumberFormat="1" applyFont="1"/>
    <xf numFmtId="0" fontId="20" fillId="0" borderId="0" xfId="0" applyFont="1" applyAlignment="1">
      <alignment horizontal="center" vertical="center"/>
    </xf>
    <xf numFmtId="4" fontId="22" fillId="0" borderId="34" xfId="0" applyNumberFormat="1" applyFont="1" applyBorder="1"/>
    <xf numFmtId="0" fontId="22" fillId="0" borderId="0" xfId="0" applyFont="1" applyFill="1" applyBorder="1" applyAlignment="1" applyProtection="1"/>
    <xf numFmtId="0" fontId="17" fillId="0" borderId="0" xfId="0" applyFont="1"/>
    <xf numFmtId="0" fontId="17" fillId="0" borderId="0" xfId="0" applyFont="1" applyFill="1" applyProtection="1">
      <protection hidden="1"/>
    </xf>
    <xf numFmtId="0" fontId="22" fillId="0" borderId="0" xfId="0" applyFont="1" applyFill="1"/>
    <xf numFmtId="0" fontId="36" fillId="0" borderId="0" xfId="0" applyFont="1" applyFill="1" applyAlignment="1">
      <alignment horizontal="center"/>
    </xf>
    <xf numFmtId="0" fontId="36" fillId="0" borderId="12" xfId="0" applyFont="1" applyFill="1" applyBorder="1" applyAlignment="1">
      <alignment horizontal="center"/>
    </xf>
    <xf numFmtId="0" fontId="40" fillId="0" borderId="0" xfId="0" applyFont="1"/>
    <xf numFmtId="0" fontId="40" fillId="0" borderId="18" xfId="0" applyFont="1" applyFill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horizontal="center"/>
    </xf>
    <xf numFmtId="0" fontId="40" fillId="0" borderId="14" xfId="0" applyFont="1" applyFill="1" applyBorder="1" applyAlignment="1">
      <alignment horizontal="center" wrapText="1"/>
    </xf>
    <xf numFmtId="0" fontId="22" fillId="0" borderId="15" xfId="0" applyFont="1" applyFill="1" applyBorder="1" applyAlignment="1">
      <alignment horizontal="center" vertical="center" wrapText="1"/>
    </xf>
    <xf numFmtId="0" fontId="20" fillId="0" borderId="6" xfId="0" applyFont="1" applyFill="1" applyBorder="1"/>
    <xf numFmtId="4" fontId="38" fillId="0" borderId="7" xfId="0" applyNumberFormat="1" applyFont="1" applyFill="1" applyBorder="1"/>
    <xf numFmtId="3" fontId="38" fillId="0" borderId="7" xfId="0" applyNumberFormat="1" applyFont="1" applyFill="1" applyBorder="1"/>
    <xf numFmtId="4" fontId="38" fillId="0" borderId="39" xfId="0" applyNumberFormat="1" applyFont="1" applyFill="1" applyBorder="1"/>
    <xf numFmtId="9" fontId="38" fillId="0" borderId="0" xfId="2" applyFont="1"/>
    <xf numFmtId="0" fontId="38" fillId="0" borderId="0" xfId="0" applyFont="1"/>
    <xf numFmtId="165" fontId="38" fillId="0" borderId="0" xfId="1" applyFont="1"/>
    <xf numFmtId="164" fontId="38" fillId="0" borderId="0" xfId="0" applyNumberFormat="1" applyFont="1"/>
    <xf numFmtId="0" fontId="20" fillId="0" borderId="16" xfId="0" applyFont="1" applyFill="1" applyBorder="1"/>
    <xf numFmtId="4" fontId="38" fillId="0" borderId="17" xfId="0" applyNumberFormat="1" applyFont="1" applyFill="1" applyBorder="1"/>
    <xf numFmtId="3" fontId="38" fillId="0" borderId="17" xfId="0" applyNumberFormat="1" applyFont="1" applyFill="1" applyBorder="1"/>
    <xf numFmtId="0" fontId="22" fillId="0" borderId="9" xfId="0" applyFont="1" applyFill="1" applyBorder="1"/>
    <xf numFmtId="4" fontId="22" fillId="0" borderId="10" xfId="0" applyNumberFormat="1" applyFont="1" applyFill="1" applyBorder="1"/>
    <xf numFmtId="4" fontId="22" fillId="0" borderId="34" xfId="0" applyNumberFormat="1" applyFont="1" applyFill="1" applyBorder="1"/>
    <xf numFmtId="9" fontId="22" fillId="0" borderId="0" xfId="2" applyFont="1"/>
    <xf numFmtId="164" fontId="22" fillId="0" borderId="0" xfId="0" applyNumberFormat="1" applyFont="1"/>
    <xf numFmtId="0" fontId="22" fillId="0" borderId="0" xfId="0" applyFont="1" applyFill="1" applyBorder="1"/>
    <xf numFmtId="4" fontId="22" fillId="0" borderId="0" xfId="0" applyNumberFormat="1" applyFont="1" applyFill="1" applyBorder="1"/>
    <xf numFmtId="0" fontId="22" fillId="0" borderId="13" xfId="0" applyFont="1" applyFill="1" applyBorder="1"/>
    <xf numFmtId="0" fontId="22" fillId="0" borderId="14" xfId="0" applyFont="1" applyFill="1" applyBorder="1"/>
    <xf numFmtId="4" fontId="22" fillId="0" borderId="14" xfId="0" applyNumberFormat="1" applyFont="1" applyFill="1" applyBorder="1"/>
    <xf numFmtId="0" fontId="22" fillId="0" borderId="15" xfId="0" applyFont="1" applyFill="1" applyBorder="1"/>
    <xf numFmtId="3" fontId="22" fillId="0" borderId="0" xfId="0" applyNumberFormat="1" applyFont="1" applyFill="1" applyBorder="1"/>
    <xf numFmtId="0" fontId="36" fillId="0" borderId="0" xfId="0" applyFont="1" applyFill="1"/>
    <xf numFmtId="4" fontId="22" fillId="0" borderId="0" xfId="0" applyNumberFormat="1" applyFont="1" applyFill="1"/>
    <xf numFmtId="164" fontId="22" fillId="0" borderId="0" xfId="0" applyNumberFormat="1" applyFont="1" applyFill="1"/>
    <xf numFmtId="0" fontId="17" fillId="0" borderId="0" xfId="0" applyFont="1" applyFill="1" applyBorder="1" applyAlignment="1" applyProtection="1">
      <alignment horizontal="center"/>
    </xf>
    <xf numFmtId="0" fontId="36" fillId="0" borderId="0" xfId="0" applyFont="1" applyFill="1" applyAlignment="1">
      <alignment horizontal="left"/>
    </xf>
    <xf numFmtId="0" fontId="36" fillId="20" borderId="0" xfId="0" applyFont="1" applyFill="1"/>
    <xf numFmtId="0" fontId="22" fillId="20" borderId="0" xfId="0" applyFont="1" applyFill="1"/>
    <xf numFmtId="0" fontId="17" fillId="20" borderId="0" xfId="0" applyFont="1" applyFill="1" applyBorder="1" applyAlignment="1" applyProtection="1">
      <alignment horizontal="center"/>
    </xf>
    <xf numFmtId="0" fontId="41" fillId="0" borderId="0" xfId="0" applyFont="1" applyFill="1"/>
    <xf numFmtId="0" fontId="30" fillId="0" borderId="0" xfId="0" applyFont="1"/>
    <xf numFmtId="165" fontId="20" fillId="0" borderId="0" xfId="1" applyFont="1"/>
    <xf numFmtId="0" fontId="26" fillId="0" borderId="0" xfId="0" applyFont="1"/>
    <xf numFmtId="0" fontId="20" fillId="0" borderId="6" xfId="0" applyFont="1" applyBorder="1"/>
    <xf numFmtId="0" fontId="20" fillId="0" borderId="7" xfId="0" applyFont="1" applyBorder="1"/>
    <xf numFmtId="0" fontId="20" fillId="0" borderId="0" xfId="0" applyFont="1" applyBorder="1"/>
    <xf numFmtId="0" fontId="21" fillId="0" borderId="0" xfId="0" applyFont="1"/>
    <xf numFmtId="0" fontId="42" fillId="0" borderId="0" xfId="0" applyFont="1" applyAlignment="1">
      <alignment horizontal="center"/>
    </xf>
    <xf numFmtId="0" fontId="35" fillId="0" borderId="12" xfId="0" applyFont="1" applyBorder="1" applyAlignment="1">
      <alignment horizontal="center"/>
    </xf>
    <xf numFmtId="0" fontId="17" fillId="0" borderId="13" xfId="0" applyFont="1" applyBorder="1" applyAlignment="1"/>
    <xf numFmtId="0" fontId="17" fillId="0" borderId="13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37" xfId="0" applyFont="1" applyBorder="1" applyAlignment="1"/>
    <xf numFmtId="0" fontId="17" fillId="0" borderId="37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7" fillId="0" borderId="18" xfId="0" applyFont="1" applyBorder="1" applyAlignment="1"/>
    <xf numFmtId="4" fontId="17" fillId="0" borderId="0" xfId="0" applyNumberFormat="1" applyFont="1" applyBorder="1" applyAlignment="1"/>
    <xf numFmtId="4" fontId="17" fillId="0" borderId="51" xfId="0" applyNumberFormat="1" applyFont="1" applyBorder="1" applyAlignment="1"/>
    <xf numFmtId="0" fontId="22" fillId="0" borderId="0" xfId="0" applyFont="1" applyBorder="1"/>
    <xf numFmtId="0" fontId="18" fillId="0" borderId="25" xfId="0" applyFont="1" applyBorder="1"/>
    <xf numFmtId="4" fontId="20" fillId="0" borderId="52" xfId="0" applyNumberFormat="1" applyFont="1" applyBorder="1"/>
    <xf numFmtId="4" fontId="20" fillId="0" borderId="53" xfId="0" applyNumberFormat="1" applyFont="1" applyBorder="1"/>
    <xf numFmtId="0" fontId="17" fillId="0" borderId="9" xfId="0" applyFont="1" applyBorder="1"/>
    <xf numFmtId="4" fontId="22" fillId="0" borderId="43" xfId="0" applyNumberFormat="1" applyFont="1" applyBorder="1"/>
    <xf numFmtId="4" fontId="22" fillId="0" borderId="10" xfId="0" applyNumberFormat="1" applyFont="1" applyBorder="1"/>
    <xf numFmtId="0" fontId="18" fillId="0" borderId="35" xfId="0" applyFont="1" applyBorder="1"/>
    <xf numFmtId="4" fontId="20" fillId="0" borderId="38" xfId="0" applyNumberFormat="1" applyFont="1" applyBorder="1"/>
    <xf numFmtId="4" fontId="20" fillId="0" borderId="36" xfId="0" applyNumberFormat="1" applyFont="1" applyBorder="1"/>
    <xf numFmtId="4" fontId="20" fillId="0" borderId="50" xfId="0" applyNumberFormat="1" applyFont="1" applyBorder="1"/>
    <xf numFmtId="0" fontId="18" fillId="0" borderId="6" xfId="0" applyFont="1" applyBorder="1"/>
    <xf numFmtId="4" fontId="20" fillId="0" borderId="40" xfId="0" applyNumberFormat="1" applyFont="1" applyBorder="1"/>
    <xf numFmtId="4" fontId="20" fillId="0" borderId="7" xfId="0" applyNumberFormat="1" applyFont="1" applyBorder="1"/>
    <xf numFmtId="4" fontId="20" fillId="0" borderId="39" xfId="0" applyNumberFormat="1" applyFont="1" applyBorder="1"/>
    <xf numFmtId="0" fontId="18" fillId="0" borderId="16" xfId="0" applyFont="1" applyBorder="1"/>
    <xf numFmtId="4" fontId="20" fillId="0" borderId="42" xfId="0" applyNumberFormat="1" applyFont="1" applyBorder="1"/>
    <xf numFmtId="4" fontId="20" fillId="0" borderId="17" xfId="0" applyNumberFormat="1" applyFont="1" applyBorder="1"/>
    <xf numFmtId="4" fontId="20" fillId="0" borderId="41" xfId="0" applyNumberFormat="1" applyFont="1" applyBorder="1"/>
    <xf numFmtId="0" fontId="17" fillId="0" borderId="11" xfId="0" applyFont="1" applyBorder="1" applyAlignment="1"/>
    <xf numFmtId="4" fontId="17" fillId="0" borderId="54" xfId="0" applyNumberFormat="1" applyFont="1" applyBorder="1" applyAlignment="1"/>
    <xf numFmtId="4" fontId="17" fillId="0" borderId="55" xfId="0" applyNumberFormat="1" applyFont="1" applyBorder="1" applyAlignment="1"/>
    <xf numFmtId="0" fontId="17" fillId="0" borderId="9" xfId="0" applyFont="1" applyBorder="1" applyAlignment="1"/>
    <xf numFmtId="4" fontId="17" fillId="0" borderId="43" xfId="0" applyNumberFormat="1" applyFont="1" applyBorder="1" applyAlignment="1"/>
    <xf numFmtId="4" fontId="17" fillId="0" borderId="10" xfId="0" applyNumberFormat="1" applyFont="1" applyBorder="1" applyAlignment="1"/>
    <xf numFmtId="4" fontId="17" fillId="0" borderId="34" xfId="0" applyNumberFormat="1" applyFont="1" applyBorder="1" applyAlignment="1"/>
    <xf numFmtId="0" fontId="18" fillId="0" borderId="45" xfId="0" applyFont="1" applyBorder="1"/>
    <xf numFmtId="4" fontId="20" fillId="0" borderId="56" xfId="0" applyNumberFormat="1" applyFont="1" applyBorder="1"/>
    <xf numFmtId="4" fontId="20" fillId="0" borderId="46" xfId="0" applyNumberFormat="1" applyFont="1" applyBorder="1"/>
    <xf numFmtId="0" fontId="18" fillId="0" borderId="11" xfId="0" applyFont="1" applyBorder="1" applyAlignment="1"/>
    <xf numFmtId="4" fontId="20" fillId="0" borderId="54" xfId="0" applyNumberFormat="1" applyFont="1" applyBorder="1" applyAlignment="1"/>
    <xf numFmtId="4" fontId="20" fillId="0" borderId="55" xfId="0" applyNumberFormat="1" applyFont="1" applyBorder="1" applyAlignment="1"/>
    <xf numFmtId="4" fontId="17" fillId="0" borderId="43" xfId="0" applyNumberFormat="1" applyFont="1" applyBorder="1"/>
    <xf numFmtId="4" fontId="17" fillId="0" borderId="10" xfId="0" applyNumberFormat="1" applyFont="1" applyBorder="1"/>
    <xf numFmtId="4" fontId="17" fillId="0" borderId="34" xfId="0" applyNumberFormat="1" applyFont="1" applyBorder="1"/>
    <xf numFmtId="0" fontId="35" fillId="0" borderId="0" xfId="0" applyFont="1"/>
    <xf numFmtId="0" fontId="35" fillId="0" borderId="0" xfId="0" applyFont="1" applyFill="1" applyAlignment="1">
      <alignment horizontal="left"/>
    </xf>
    <xf numFmtId="0" fontId="22" fillId="0" borderId="0" xfId="0" applyFont="1" applyFill="1" applyBorder="1" applyAlignment="1" applyProtection="1">
      <alignment horizontal="center"/>
    </xf>
    <xf numFmtId="168" fontId="20" fillId="0" borderId="0" xfId="0" applyNumberFormat="1" applyFont="1" applyAlignment="1">
      <alignment horizontal="center"/>
    </xf>
    <xf numFmtId="0" fontId="17" fillId="0" borderId="0" xfId="0" applyFont="1" applyBorder="1" applyAlignment="1">
      <alignment horizontal="center"/>
    </xf>
    <xf numFmtId="165" fontId="20" fillId="0" borderId="0" xfId="1" applyFont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168" fontId="22" fillId="0" borderId="28" xfId="0" applyNumberFormat="1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165" fontId="22" fillId="0" borderId="0" xfId="1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44" fillId="0" borderId="36" xfId="0" applyFont="1" applyBorder="1" applyAlignment="1">
      <alignment horizontal="center" vertical="center"/>
    </xf>
    <xf numFmtId="0" fontId="20" fillId="0" borderId="36" xfId="0" applyFont="1" applyBorder="1"/>
    <xf numFmtId="168" fontId="20" fillId="0" borderId="36" xfId="0" applyNumberFormat="1" applyFont="1" applyBorder="1" applyAlignment="1">
      <alignment horizontal="center"/>
    </xf>
    <xf numFmtId="165" fontId="20" fillId="0" borderId="36" xfId="1" applyFont="1" applyBorder="1"/>
    <xf numFmtId="165" fontId="20" fillId="0" borderId="50" xfId="1" applyFont="1" applyBorder="1"/>
    <xf numFmtId="0" fontId="44" fillId="0" borderId="7" xfId="0" applyFont="1" applyBorder="1" applyAlignment="1">
      <alignment horizontal="center" vertical="center"/>
    </xf>
    <xf numFmtId="168" fontId="20" fillId="0" borderId="7" xfId="0" applyNumberFormat="1" applyFont="1" applyBorder="1" applyAlignment="1">
      <alignment horizontal="center"/>
    </xf>
    <xf numFmtId="165" fontId="20" fillId="0" borderId="7" xfId="1" applyFont="1" applyBorder="1"/>
    <xf numFmtId="165" fontId="20" fillId="0" borderId="39" xfId="1" applyFont="1" applyBorder="1"/>
    <xf numFmtId="165" fontId="22" fillId="0" borderId="30" xfId="0" applyNumberFormat="1" applyFont="1" applyBorder="1"/>
    <xf numFmtId="0" fontId="22" fillId="0" borderId="30" xfId="0" applyFont="1" applyBorder="1"/>
    <xf numFmtId="165" fontId="22" fillId="0" borderId="55" xfId="0" applyNumberFormat="1" applyFont="1" applyBorder="1"/>
    <xf numFmtId="165" fontId="22" fillId="0" borderId="0" xfId="1" applyFont="1"/>
    <xf numFmtId="0" fontId="20" fillId="0" borderId="0" xfId="0" applyFont="1" applyAlignment="1">
      <alignment horizontal="center" vertical="center" wrapText="1"/>
    </xf>
    <xf numFmtId="165" fontId="20" fillId="0" borderId="0" xfId="1" applyFont="1" applyAlignment="1">
      <alignment horizontal="center" vertical="center" wrapText="1"/>
    </xf>
    <xf numFmtId="0" fontId="20" fillId="0" borderId="35" xfId="0" applyFont="1" applyBorder="1"/>
    <xf numFmtId="168" fontId="20" fillId="0" borderId="38" xfId="0" applyNumberFormat="1" applyFont="1" applyBorder="1" applyAlignment="1">
      <alignment horizontal="center"/>
    </xf>
    <xf numFmtId="168" fontId="20" fillId="0" borderId="40" xfId="0" applyNumberFormat="1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168" fontId="22" fillId="0" borderId="0" xfId="0" applyNumberFormat="1" applyFont="1" applyBorder="1" applyAlignment="1">
      <alignment horizontal="center"/>
    </xf>
    <xf numFmtId="165" fontId="22" fillId="0" borderId="0" xfId="0" applyNumberFormat="1" applyFont="1" applyBorder="1"/>
    <xf numFmtId="0" fontId="22" fillId="0" borderId="11" xfId="0" applyFont="1" applyBorder="1" applyAlignment="1"/>
    <xf numFmtId="168" fontId="22" fillId="0" borderId="54" xfId="0" applyNumberFormat="1" applyFont="1" applyBorder="1" applyAlignment="1">
      <alignment horizontal="center"/>
    </xf>
    <xf numFmtId="0" fontId="22" fillId="0" borderId="54" xfId="0" applyFont="1" applyBorder="1" applyAlignment="1"/>
    <xf numFmtId="165" fontId="22" fillId="0" borderId="30" xfId="1" applyFont="1" applyBorder="1"/>
    <xf numFmtId="0" fontId="39" fillId="0" borderId="0" xfId="0" applyFont="1"/>
    <xf numFmtId="168" fontId="39" fillId="0" borderId="0" xfId="0" applyNumberFormat="1" applyFont="1" applyAlignment="1">
      <alignment horizontal="center"/>
    </xf>
    <xf numFmtId="165" fontId="17" fillId="0" borderId="0" xfId="1" applyFont="1" applyFill="1" applyBorder="1" applyAlignment="1" applyProtection="1"/>
    <xf numFmtId="0" fontId="23" fillId="0" borderId="0" xfId="0" applyFont="1"/>
    <xf numFmtId="0" fontId="26" fillId="0" borderId="0" xfId="0" applyFont="1" applyFill="1" applyAlignment="1" applyProtection="1">
      <protection hidden="1"/>
    </xf>
    <xf numFmtId="0" fontId="26" fillId="0" borderId="0" xfId="0" applyFont="1" applyFill="1" applyProtection="1">
      <protection hidden="1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" fontId="23" fillId="0" borderId="20" xfId="0" applyNumberFormat="1" applyFont="1" applyFill="1" applyBorder="1" applyAlignment="1" applyProtection="1">
      <alignment horizontal="left" wrapText="1"/>
    </xf>
    <xf numFmtId="4" fontId="23" fillId="0" borderId="21" xfId="0" applyNumberFormat="1" applyFont="1" applyFill="1" applyBorder="1" applyAlignment="1" applyProtection="1">
      <alignment horizontal="left"/>
    </xf>
    <xf numFmtId="0" fontId="23" fillId="0" borderId="21" xfId="0" applyFont="1" applyFill="1" applyBorder="1"/>
    <xf numFmtId="166" fontId="23" fillId="0" borderId="26" xfId="1" applyNumberFormat="1" applyFont="1" applyFill="1" applyBorder="1"/>
    <xf numFmtId="4" fontId="23" fillId="0" borderId="26" xfId="0" applyNumberFormat="1" applyFont="1" applyFill="1" applyBorder="1" applyAlignment="1">
      <alignment horizontal="center"/>
    </xf>
    <xf numFmtId="165" fontId="23" fillId="0" borderId="53" xfId="1" applyFont="1" applyFill="1" applyBorder="1"/>
    <xf numFmtId="4" fontId="23" fillId="0" borderId="6" xfId="0" applyNumberFormat="1" applyFont="1" applyFill="1" applyBorder="1" applyAlignment="1" applyProtection="1">
      <alignment horizontal="left"/>
    </xf>
    <xf numFmtId="4" fontId="23" fillId="0" borderId="36" xfId="0" applyNumberFormat="1" applyFont="1" applyFill="1" applyBorder="1" applyAlignment="1" applyProtection="1">
      <alignment horizontal="left"/>
    </xf>
    <xf numFmtId="0" fontId="23" fillId="0" borderId="36" xfId="0" applyFont="1" applyFill="1" applyBorder="1"/>
    <xf numFmtId="166" fontId="23" fillId="0" borderId="7" xfId="1" applyNumberFormat="1" applyFont="1" applyFill="1" applyBorder="1"/>
    <xf numFmtId="4" fontId="23" fillId="0" borderId="7" xfId="0" applyNumberFormat="1" applyFont="1" applyFill="1" applyBorder="1" applyAlignment="1">
      <alignment horizontal="center"/>
    </xf>
    <xf numFmtId="165" fontId="23" fillId="0" borderId="39" xfId="1" applyFont="1" applyFill="1" applyBorder="1"/>
    <xf numFmtId="4" fontId="26" fillId="0" borderId="9" xfId="0" applyNumberFormat="1" applyFont="1" applyFill="1" applyBorder="1" applyAlignment="1" applyProtection="1">
      <alignment horizontal="left"/>
      <protection hidden="1"/>
    </xf>
    <xf numFmtId="4" fontId="26" fillId="0" borderId="10" xfId="0" applyNumberFormat="1" applyFont="1" applyFill="1" applyBorder="1" applyAlignment="1" applyProtection="1">
      <alignment horizontal="left"/>
      <protection hidden="1"/>
    </xf>
    <xf numFmtId="166" fontId="26" fillId="0" borderId="10" xfId="0" applyNumberFormat="1" applyFont="1" applyBorder="1"/>
    <xf numFmtId="0" fontId="26" fillId="0" borderId="10" xfId="0" applyFont="1" applyBorder="1"/>
    <xf numFmtId="165" fontId="26" fillId="0" borderId="34" xfId="0" applyNumberFormat="1" applyFont="1" applyBorder="1"/>
    <xf numFmtId="164" fontId="23" fillId="0" borderId="0" xfId="0" applyNumberFormat="1" applyFont="1"/>
    <xf numFmtId="4" fontId="23" fillId="0" borderId="0" xfId="0" applyNumberFormat="1" applyFont="1"/>
    <xf numFmtId="0" fontId="24" fillId="0" borderId="0" xfId="0" applyFont="1" applyFill="1" applyProtection="1">
      <protection hidden="1"/>
    </xf>
    <xf numFmtId="0" fontId="26" fillId="0" borderId="0" xfId="0" applyFont="1" applyFill="1" applyBorder="1" applyAlignment="1" applyProtection="1"/>
    <xf numFmtId="0" fontId="17" fillId="0" borderId="0" xfId="0" applyFont="1" applyFill="1" applyBorder="1" applyAlignment="1" applyProtection="1"/>
    <xf numFmtId="0" fontId="17" fillId="20" borderId="0" xfId="0" applyFont="1" applyFill="1" applyBorder="1" applyAlignment="1" applyProtection="1"/>
    <xf numFmtId="0" fontId="17" fillId="0" borderId="0" xfId="0" applyFont="1" applyFill="1" applyBorder="1" applyAlignment="1" applyProtection="1">
      <alignment horizontal="center"/>
    </xf>
    <xf numFmtId="0" fontId="45" fillId="0" borderId="0" xfId="0" applyFont="1" applyFill="1" applyAlignment="1">
      <alignment horizontal="center"/>
    </xf>
    <xf numFmtId="0" fontId="37" fillId="0" borderId="0" xfId="0" applyFont="1" applyFill="1" applyAlignment="1">
      <alignment horizontal="left"/>
    </xf>
    <xf numFmtId="4" fontId="22" fillId="0" borderId="10" xfId="0" applyNumberFormat="1" applyFont="1" applyFill="1" applyBorder="1" applyAlignment="1">
      <alignment horizontal="right"/>
    </xf>
    <xf numFmtId="4" fontId="22" fillId="0" borderId="34" xfId="0" applyNumberFormat="1" applyFont="1" applyFill="1" applyBorder="1" applyAlignment="1">
      <alignment horizontal="right"/>
    </xf>
    <xf numFmtId="0" fontId="36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0" fontId="45" fillId="0" borderId="7" xfId="0" applyFont="1" applyFill="1" applyBorder="1" applyAlignment="1">
      <alignment horizontal="center"/>
    </xf>
    <xf numFmtId="4" fontId="26" fillId="2" borderId="34" xfId="0" applyNumberFormat="1" applyFont="1" applyFill="1" applyBorder="1" applyAlignment="1" applyProtection="1">
      <alignment horizontal="right" vertical="center"/>
    </xf>
    <xf numFmtId="0" fontId="21" fillId="0" borderId="19" xfId="0" applyFont="1" applyFill="1" applyBorder="1" applyAlignment="1" applyProtection="1">
      <alignment horizontal="center" vertical="center" wrapText="1"/>
      <protection hidden="1"/>
    </xf>
    <xf numFmtId="0" fontId="21" fillId="0" borderId="63" xfId="0" applyFont="1" applyFill="1" applyBorder="1" applyAlignment="1" applyProtection="1">
      <alignment horizontal="center" vertical="center" wrapText="1"/>
      <protection hidden="1"/>
    </xf>
    <xf numFmtId="0" fontId="21" fillId="0" borderId="18" xfId="0" applyFont="1" applyFill="1" applyBorder="1" applyAlignment="1" applyProtection="1">
      <alignment horizontal="center" vertical="center" wrapText="1"/>
      <protection hidden="1"/>
    </xf>
    <xf numFmtId="0" fontId="21" fillId="0" borderId="37" xfId="0" applyFont="1" applyFill="1" applyBorder="1" applyAlignment="1" applyProtection="1">
      <alignment horizontal="center" vertical="center" wrapText="1"/>
      <protection hidden="1"/>
    </xf>
    <xf numFmtId="0" fontId="26" fillId="0" borderId="53" xfId="0" applyFont="1" applyFill="1" applyBorder="1" applyAlignment="1" applyProtection="1">
      <alignment horizontal="center" vertical="center" wrapText="1"/>
      <protection hidden="1"/>
    </xf>
    <xf numFmtId="0" fontId="26" fillId="0" borderId="46" xfId="0" applyFont="1" applyFill="1" applyBorder="1" applyAlignment="1" applyProtection="1">
      <alignment horizontal="center" vertical="center" wrapText="1"/>
      <protection hidden="1"/>
    </xf>
    <xf numFmtId="0" fontId="26" fillId="0" borderId="26" xfId="0" applyFont="1" applyFill="1" applyBorder="1" applyAlignment="1" applyProtection="1">
      <alignment horizontal="center" vertical="center" wrapText="1"/>
      <protection hidden="1"/>
    </xf>
    <xf numFmtId="0" fontId="26" fillId="0" borderId="44" xfId="0" applyFont="1" applyFill="1" applyBorder="1" applyAlignment="1" applyProtection="1">
      <alignment horizontal="center" vertical="center" wrapText="1"/>
      <protection hidden="1"/>
    </xf>
    <xf numFmtId="0" fontId="26" fillId="0" borderId="62" xfId="0" applyFont="1" applyFill="1" applyBorder="1" applyAlignment="1" applyProtection="1">
      <alignment horizontal="center" vertical="center" wrapText="1"/>
      <protection hidden="1"/>
    </xf>
    <xf numFmtId="0" fontId="26" fillId="0" borderId="60" xfId="0" applyFont="1" applyFill="1" applyBorder="1" applyAlignment="1" applyProtection="1">
      <alignment horizontal="center" vertical="center" wrapText="1"/>
      <protection hidden="1"/>
    </xf>
    <xf numFmtId="0" fontId="26" fillId="0" borderId="25" xfId="0" applyFont="1" applyFill="1" applyBorder="1" applyAlignment="1" applyProtection="1">
      <alignment horizontal="center" vertical="center" wrapText="1"/>
      <protection hidden="1"/>
    </xf>
    <xf numFmtId="0" fontId="26" fillId="0" borderId="45" xfId="0" applyFont="1" applyFill="1" applyBorder="1" applyAlignment="1" applyProtection="1">
      <alignment horizontal="center" vertical="center" wrapText="1"/>
      <protection hidden="1"/>
    </xf>
    <xf numFmtId="0" fontId="21" fillId="0" borderId="11" xfId="0" applyFont="1" applyFill="1" applyBorder="1" applyAlignment="1" applyProtection="1">
      <alignment horizontal="center" vertical="center" wrapText="1"/>
      <protection hidden="1"/>
    </xf>
    <xf numFmtId="0" fontId="21" fillId="0" borderId="54" xfId="0" applyFont="1" applyFill="1" applyBorder="1" applyAlignment="1" applyProtection="1">
      <alignment horizontal="center" vertical="center" wrapText="1"/>
      <protection hidden="1"/>
    </xf>
    <xf numFmtId="0" fontId="21" fillId="0" borderId="5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Fill="1" applyBorder="1" applyAlignment="1" applyProtection="1">
      <alignment horizontal="center"/>
      <protection hidden="1"/>
    </xf>
    <xf numFmtId="0" fontId="21" fillId="0" borderId="13" xfId="0" applyFont="1" applyFill="1" applyBorder="1" applyAlignment="1" applyProtection="1">
      <alignment horizontal="center" vertical="center" wrapText="1"/>
      <protection hidden="1"/>
    </xf>
    <xf numFmtId="0" fontId="21" fillId="0" borderId="14" xfId="0" applyFont="1" applyFill="1" applyBorder="1" applyAlignment="1" applyProtection="1">
      <alignment horizontal="center" vertical="center" wrapText="1"/>
      <protection hidden="1"/>
    </xf>
    <xf numFmtId="0" fontId="21" fillId="0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Fill="1" applyBorder="1" applyAlignment="1" applyProtection="1">
      <alignment horizontal="center" vertical="center" wrapText="1"/>
      <protection hidden="1"/>
    </xf>
    <xf numFmtId="0" fontId="21" fillId="0" borderId="61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19" fillId="0" borderId="0" xfId="0" applyFont="1" applyFill="1" applyAlignment="1" applyProtection="1">
      <alignment horizontal="center"/>
      <protection hidden="1"/>
    </xf>
    <xf numFmtId="0" fontId="31" fillId="0" borderId="0" xfId="0" applyFont="1" applyFill="1" applyBorder="1" applyAlignment="1" applyProtection="1">
      <alignment horizontal="center"/>
    </xf>
    <xf numFmtId="0" fontId="18" fillId="0" borderId="0" xfId="4" applyFont="1" applyAlignment="1">
      <alignment horizontal="center"/>
    </xf>
    <xf numFmtId="0" fontId="20" fillId="0" borderId="0" xfId="4" applyFont="1" applyAlignment="1">
      <alignment horizontal="center"/>
    </xf>
    <xf numFmtId="0" fontId="22" fillId="0" borderId="25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63" xfId="0" applyFont="1" applyFill="1" applyBorder="1" applyAlignment="1">
      <alignment horizontal="center" vertical="center" wrapText="1"/>
    </xf>
    <xf numFmtId="2" fontId="22" fillId="0" borderId="25" xfId="0" applyNumberFormat="1" applyFont="1" applyFill="1" applyBorder="1" applyAlignment="1">
      <alignment horizontal="center" vertical="center" wrapText="1"/>
    </xf>
    <xf numFmtId="2" fontId="22" fillId="0" borderId="45" xfId="0" applyNumberFormat="1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1" xfId="0" applyFont="1" applyBorder="1" applyAlignment="1">
      <alignment horizontal="left"/>
    </xf>
    <xf numFmtId="0" fontId="22" fillId="0" borderId="54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left"/>
    </xf>
    <xf numFmtId="0" fontId="26" fillId="0" borderId="0" xfId="0" applyFont="1" applyFill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center"/>
    </xf>
    <xf numFmtId="0" fontId="26" fillId="0" borderId="21" xfId="0" applyFont="1" applyFill="1" applyBorder="1" applyAlignment="1" applyProtection="1">
      <alignment horizontal="center" vertical="center" wrapText="1"/>
      <protection hidden="1"/>
    </xf>
    <xf numFmtId="0" fontId="26" fillId="0" borderId="17" xfId="0" applyFont="1" applyFill="1" applyBorder="1" applyAlignment="1" applyProtection="1">
      <alignment horizontal="center" vertical="center" wrapText="1"/>
      <protection hidden="1"/>
    </xf>
  </cellXfs>
  <cellStyles count="42">
    <cellStyle name="Comma 2" xfId="5"/>
    <cellStyle name="Normal" xfId="0" builtinId="0"/>
    <cellStyle name="Normal 2" xfId="4"/>
    <cellStyle name="SAPBorder" xfId="24"/>
    <cellStyle name="SAPDataCell" xfId="7"/>
    <cellStyle name="SAPDataTotalCell" xfId="8"/>
    <cellStyle name="SAPDimensionCell" xfId="6"/>
    <cellStyle name="SAPEditableDataCell" xfId="9"/>
    <cellStyle name="SAPEditableDataTotalCell" xfId="12"/>
    <cellStyle name="SAPEmphasized" xfId="32"/>
    <cellStyle name="SAPEmphasizedEditableDataCell" xfId="34"/>
    <cellStyle name="SAPEmphasizedEditableDataTotalCell" xfId="35"/>
    <cellStyle name="SAPEmphasizedLockedDataCell" xfId="38"/>
    <cellStyle name="SAPEmphasizedLockedDataTotalCell" xfId="39"/>
    <cellStyle name="SAPEmphasizedReadonlyDataCell" xfId="36"/>
    <cellStyle name="SAPEmphasizedReadonlyDataTotalCell" xfId="37"/>
    <cellStyle name="SAPEmphasizedTotal" xfId="33"/>
    <cellStyle name="SAPExceptionLevel1" xfId="15"/>
    <cellStyle name="SAPExceptionLevel2" xfId="16"/>
    <cellStyle name="SAPExceptionLevel3" xfId="17"/>
    <cellStyle name="SAPExceptionLevel4" xfId="18"/>
    <cellStyle name="SAPExceptionLevel5" xfId="19"/>
    <cellStyle name="SAPExceptionLevel6" xfId="20"/>
    <cellStyle name="SAPExceptionLevel7" xfId="21"/>
    <cellStyle name="SAPExceptionLevel8" xfId="22"/>
    <cellStyle name="SAPExceptionLevel9" xfId="23"/>
    <cellStyle name="SAPFormula" xfId="41"/>
    <cellStyle name="SAPHierarchyCell0" xfId="27"/>
    <cellStyle name="SAPHierarchyCell1" xfId="28"/>
    <cellStyle name="SAPHierarchyCell2" xfId="29"/>
    <cellStyle name="SAPHierarchyCell3" xfId="30"/>
    <cellStyle name="SAPHierarchyCell4" xfId="31"/>
    <cellStyle name="SAPLockedDataCell" xfId="11"/>
    <cellStyle name="SAPLockedDataTotalCell" xfId="14"/>
    <cellStyle name="SAPMemberCell" xfId="25"/>
    <cellStyle name="SAPMemberTotalCell" xfId="26"/>
    <cellStyle name="SAPMessageText" xfId="40"/>
    <cellStyle name="SAPReadonlyDataCell" xfId="10"/>
    <cellStyle name="SAPReadonlyDataTotalCell" xfId="13"/>
    <cellStyle name="Style 1" xfId="3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LPLF01\Shared\Projects%20Office\Current%20Projects\IT-003%20-%20One%20SAP%20Programme\IT-003B%20-%20SAP%20Phase%202\Workpapers\Sales%20&amp;%20Supply%20Chain\4.trans&amp;cutoverplan\Conv%20Files\SC\Mat%20Mast\06%20Sales%20view\FG_SL2_sp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 to ACC"/>
      <sheetName val="mat grp1"/>
      <sheetName val="FG_SL2"/>
      <sheetName val="CRT data"/>
      <sheetName val="CRT hareketleri"/>
      <sheetName val="SAP"/>
      <sheetName val="transit ticaret"/>
      <sheetName val="CRT_İpek"/>
      <sheetName val="CRT Pivot"/>
      <sheetName val="FG_İpek"/>
      <sheetName val="FG Pivot"/>
      <sheetName val="kurlar"/>
      <sheetName val="Cover Page"/>
      <sheetName val="Üretici Firma İç piyasa 1"/>
      <sheetName val="Üretici Firma İç Piyasa 2"/>
      <sheetName val="Üretici Firma İhracat 1-A"/>
      <sheetName val="Üretici Firma İhracat 1-B"/>
      <sheetName val="Üretici Firma İhracat 1-C"/>
      <sheetName val="Üretici Firma İhracat 1-D"/>
      <sheetName val="Üretici Firma İhracat 2"/>
    </sheetNames>
    <sheetDataSet>
      <sheetData sheetId="0" refreshError="1">
        <row r="1">
          <cell r="A1" t="str">
            <v>Use the valuation class and Product Hierarchy data to map to the Act Asg Grp</v>
          </cell>
        </row>
        <row r="2">
          <cell r="A2">
            <v>50</v>
          </cell>
          <cell r="B2" t="str">
            <v>ZFO1</v>
          </cell>
          <cell r="C2" t="str">
            <v>DOM</v>
          </cell>
          <cell r="D2" t="str">
            <v>1CIG2PMOT352S350</v>
          </cell>
          <cell r="E2" t="str">
            <v>Albany 20 KSF</v>
          </cell>
          <cell r="F2" t="str">
            <v>1CIG2PMOT352S350</v>
          </cell>
          <cell r="G2" t="str">
            <v>1CIG2PMO</v>
          </cell>
          <cell r="H2" t="str">
            <v>1CIG2PMODOM</v>
          </cell>
          <cell r="I2">
            <v>7940</v>
          </cell>
          <cell r="J2" t="str">
            <v xml:space="preserve">FG Other Manuf - Cigs    </v>
          </cell>
          <cell r="K2" t="str">
            <v>51-other</v>
          </cell>
          <cell r="L2" t="str">
            <v>51</v>
          </cell>
        </row>
        <row r="3">
          <cell r="A3">
            <v>58</v>
          </cell>
          <cell r="B3" t="str">
            <v>ZFO1</v>
          </cell>
          <cell r="C3" t="str">
            <v>DOM</v>
          </cell>
          <cell r="D3" t="str">
            <v>1CIG2PMOT352S350</v>
          </cell>
          <cell r="E3" t="str">
            <v>Albany 20 Trim Virginia</v>
          </cell>
          <cell r="F3" t="str">
            <v>1CIG2PMOT352S350</v>
          </cell>
          <cell r="G3" t="str">
            <v>1CIG2PMO</v>
          </cell>
          <cell r="H3" t="str">
            <v>1CIG2PMODOM</v>
          </cell>
          <cell r="I3">
            <v>7940</v>
          </cell>
          <cell r="J3" t="str">
            <v xml:space="preserve">FG Other Manuf - Cigs    </v>
          </cell>
          <cell r="K3" t="str">
            <v>51-other</v>
          </cell>
          <cell r="L3" t="str">
            <v>51</v>
          </cell>
        </row>
        <row r="4">
          <cell r="A4">
            <v>82</v>
          </cell>
          <cell r="B4" t="str">
            <v>ZFO1</v>
          </cell>
          <cell r="C4" t="str">
            <v>DOM</v>
          </cell>
          <cell r="D4" t="str">
            <v>1CIG2PMOT356S354</v>
          </cell>
          <cell r="E4" t="str">
            <v>Alpine 25 Extra Lights</v>
          </cell>
          <cell r="F4" t="str">
            <v>1CIG2PMOT356S354</v>
          </cell>
          <cell r="G4" t="str">
            <v>1CIG2PMO</v>
          </cell>
          <cell r="H4" t="str">
            <v>1CIG2PMODOM</v>
          </cell>
          <cell r="I4">
            <v>7940</v>
          </cell>
          <cell r="J4" t="str">
            <v xml:space="preserve">FG Other Manuf - Cigs    </v>
          </cell>
          <cell r="K4" t="str">
            <v>51-other</v>
          </cell>
          <cell r="L4" t="str">
            <v>51</v>
          </cell>
        </row>
        <row r="5">
          <cell r="A5">
            <v>83</v>
          </cell>
          <cell r="B5" t="str">
            <v>ZFO1</v>
          </cell>
          <cell r="C5" t="str">
            <v>DOM</v>
          </cell>
          <cell r="D5" t="str">
            <v>1CIG2PMOT356S354</v>
          </cell>
          <cell r="E5" t="str">
            <v>Alpine 25 Ultra Lights</v>
          </cell>
          <cell r="F5" t="str">
            <v>1CIG2PMOT356S354</v>
          </cell>
          <cell r="G5" t="str">
            <v>1CIG2PMO</v>
          </cell>
          <cell r="H5" t="str">
            <v>1CIG2PMODOM</v>
          </cell>
          <cell r="I5">
            <v>7940</v>
          </cell>
          <cell r="J5" t="str">
            <v xml:space="preserve">FG Other Manuf - Cigs    </v>
          </cell>
          <cell r="K5" t="str">
            <v>51-other</v>
          </cell>
          <cell r="L5" t="str">
            <v>51</v>
          </cell>
        </row>
        <row r="6">
          <cell r="A6">
            <v>84</v>
          </cell>
          <cell r="B6" t="str">
            <v>ZFO1</v>
          </cell>
          <cell r="C6" t="str">
            <v>DOM</v>
          </cell>
          <cell r="D6" t="str">
            <v>1CIG2PMOT356S354</v>
          </cell>
          <cell r="E6" t="str">
            <v>Alpine 25 Menthol</v>
          </cell>
          <cell r="F6" t="str">
            <v>1CIG2PMOT356S354</v>
          </cell>
          <cell r="G6" t="str">
            <v>1CIG2PMO</v>
          </cell>
          <cell r="H6" t="str">
            <v>1CIG2PMODOM</v>
          </cell>
          <cell r="I6">
            <v>7940</v>
          </cell>
          <cell r="J6" t="str">
            <v xml:space="preserve">FG Other Manuf - Cigs    </v>
          </cell>
          <cell r="K6" t="str">
            <v>51-other</v>
          </cell>
          <cell r="L6" t="str">
            <v>51</v>
          </cell>
        </row>
        <row r="7">
          <cell r="A7">
            <v>88</v>
          </cell>
          <cell r="B7" t="str">
            <v>ZFO1</v>
          </cell>
          <cell r="C7" t="str">
            <v>DOM</v>
          </cell>
          <cell r="D7" t="str">
            <v>1CIG2PMOT356S354</v>
          </cell>
          <cell r="E7" t="str">
            <v>Alpine 25 Lights</v>
          </cell>
          <cell r="F7" t="str">
            <v>1CIG2PMOT356S354</v>
          </cell>
          <cell r="G7" t="str">
            <v>1CIG2PMO</v>
          </cell>
          <cell r="H7" t="str">
            <v>1CIG2PMODOM</v>
          </cell>
          <cell r="I7">
            <v>7940</v>
          </cell>
          <cell r="J7" t="str">
            <v xml:space="preserve">FG Other Manuf - Cigs    </v>
          </cell>
          <cell r="K7" t="str">
            <v>51-other</v>
          </cell>
          <cell r="L7" t="str">
            <v>51</v>
          </cell>
        </row>
        <row r="8">
          <cell r="A8">
            <v>95</v>
          </cell>
          <cell r="B8" t="str">
            <v>ZFO1</v>
          </cell>
          <cell r="C8" t="str">
            <v>DOM</v>
          </cell>
          <cell r="D8" t="str">
            <v>1CIG2PMOT356S354</v>
          </cell>
          <cell r="E8" t="str">
            <v>Alpine 25 Ultimate 2</v>
          </cell>
          <cell r="F8" t="str">
            <v>1CIG2PMOT356S354</v>
          </cell>
          <cell r="G8" t="str">
            <v>1CIG2PMO</v>
          </cell>
          <cell r="H8" t="str">
            <v>1CIG2PMODOM</v>
          </cell>
          <cell r="I8">
            <v>7940</v>
          </cell>
          <cell r="J8" t="str">
            <v xml:space="preserve">FG Other Manuf - Cigs    </v>
          </cell>
          <cell r="K8" t="str">
            <v>51-other</v>
          </cell>
          <cell r="L8" t="str">
            <v>51</v>
          </cell>
        </row>
        <row r="9">
          <cell r="A9">
            <v>96</v>
          </cell>
          <cell r="B9" t="str">
            <v>ZFO1</v>
          </cell>
          <cell r="C9" t="str">
            <v>DOM</v>
          </cell>
          <cell r="D9" t="str">
            <v>1CIG2PMOT356S354</v>
          </cell>
          <cell r="E9" t="str">
            <v>Alpine 25 1mg</v>
          </cell>
          <cell r="F9" t="str">
            <v>1CIG2PMOT356S354</v>
          </cell>
          <cell r="G9" t="str">
            <v>1CIG2PMO</v>
          </cell>
          <cell r="H9" t="str">
            <v>1CIG2PMODOM</v>
          </cell>
          <cell r="I9">
            <v>7940</v>
          </cell>
          <cell r="J9" t="str">
            <v xml:space="preserve">FG Other Manuf - Cigs    </v>
          </cell>
          <cell r="K9" t="str">
            <v>51-other</v>
          </cell>
          <cell r="L9" t="str">
            <v>51</v>
          </cell>
        </row>
        <row r="10">
          <cell r="A10">
            <v>118</v>
          </cell>
          <cell r="B10" t="str">
            <v>ZPFG</v>
          </cell>
          <cell r="C10" t="str">
            <v>IMP</v>
          </cell>
          <cell r="D10" t="str">
            <v>1CIG2WILT248S242</v>
          </cell>
          <cell r="E10" t="str">
            <v>ARDATH VIRGINIA  NZ  25/200</v>
          </cell>
          <cell r="F10" t="str">
            <v>1CIG2BATT248S242</v>
          </cell>
          <cell r="G10" t="str">
            <v>1CIG2BAT</v>
          </cell>
          <cell r="H10" t="str">
            <v>1CIG2BATIMP</v>
          </cell>
          <cell r="I10">
            <v>7935</v>
          </cell>
          <cell r="J10" t="str">
            <v xml:space="preserve">FG Imported Cigs    </v>
          </cell>
          <cell r="K10" t="str">
            <v>52-Import</v>
          </cell>
          <cell r="L10" t="str">
            <v>52</v>
          </cell>
        </row>
        <row r="11">
          <cell r="A11">
            <v>122</v>
          </cell>
          <cell r="B11" t="str">
            <v>ZPFG</v>
          </cell>
          <cell r="C11" t="str">
            <v>IMP</v>
          </cell>
          <cell r="D11" t="str">
            <v>1CIG2WILT248S242</v>
          </cell>
          <cell r="E11" t="str">
            <v>ARDATH MENTHOL   NZ  25/200</v>
          </cell>
          <cell r="F11" t="str">
            <v>1CIG2BATT248S242</v>
          </cell>
          <cell r="G11" t="str">
            <v>1CIG2BAT</v>
          </cell>
          <cell r="H11" t="str">
            <v>1CIG2BATIMP</v>
          </cell>
          <cell r="I11">
            <v>7935</v>
          </cell>
          <cell r="J11" t="str">
            <v xml:space="preserve">FG Imported Cigs    </v>
          </cell>
          <cell r="K11" t="str">
            <v>52-Import</v>
          </cell>
          <cell r="L11" t="str">
            <v>52</v>
          </cell>
        </row>
        <row r="12">
          <cell r="A12">
            <v>149</v>
          </cell>
          <cell r="B12" t="str">
            <v>ZFO1</v>
          </cell>
          <cell r="C12" t="str">
            <v>DOM</v>
          </cell>
          <cell r="D12" t="str">
            <v>1CIG2WILT250S244</v>
          </cell>
          <cell r="E12" t="str">
            <v>Ascot 35 Virginia</v>
          </cell>
          <cell r="F12" t="str">
            <v>1CIG2BATT250S244</v>
          </cell>
          <cell r="G12" t="str">
            <v>1CIG2BAT</v>
          </cell>
          <cell r="H12" t="str">
            <v>1CIG2BATDOM</v>
          </cell>
          <cell r="I12">
            <v>7920</v>
          </cell>
          <cell r="J12" t="str">
            <v>FG Own Manuf Cigs</v>
          </cell>
          <cell r="K12" t="str">
            <v>50-Own</v>
          </cell>
          <cell r="L12" t="str">
            <v>50</v>
          </cell>
        </row>
        <row r="13">
          <cell r="A13">
            <v>200</v>
          </cell>
          <cell r="B13" t="str">
            <v>ZPFG</v>
          </cell>
          <cell r="C13" t="str">
            <v>DOM</v>
          </cell>
          <cell r="D13" t="str">
            <v>1CIG2WILT253S253</v>
          </cell>
          <cell r="E13" t="str">
            <v>BARCLAY 25/200</v>
          </cell>
          <cell r="F13" t="str">
            <v>1CIG2BATT253S253</v>
          </cell>
          <cell r="G13" t="str">
            <v>1CIG2BAT</v>
          </cell>
          <cell r="H13" t="str">
            <v>1CIG2BATDOM</v>
          </cell>
          <cell r="I13">
            <v>7920</v>
          </cell>
          <cell r="J13" t="str">
            <v>FG Own Manuf Cigs</v>
          </cell>
          <cell r="K13" t="str">
            <v>50-Own</v>
          </cell>
          <cell r="L13" t="str">
            <v>50</v>
          </cell>
        </row>
        <row r="14">
          <cell r="A14">
            <v>228</v>
          </cell>
          <cell r="B14" t="str">
            <v>ZPFG</v>
          </cell>
          <cell r="C14" t="str">
            <v>IMP</v>
          </cell>
          <cell r="D14" t="str">
            <v>1CIG2WILT256S250</v>
          </cell>
          <cell r="E14" t="str">
            <v>B &amp; H SOFT PACK EM  20/200</v>
          </cell>
          <cell r="F14" t="str">
            <v>1CIG2BATT256S250</v>
          </cell>
          <cell r="G14" t="str">
            <v>1CIG2BAT</v>
          </cell>
          <cell r="H14" t="str">
            <v>1CIG2BATIMP</v>
          </cell>
          <cell r="I14">
            <v>7935</v>
          </cell>
          <cell r="J14" t="str">
            <v xml:space="preserve">FG Imported Cigs    </v>
          </cell>
          <cell r="K14" t="str">
            <v>52-Import</v>
          </cell>
          <cell r="L14" t="str">
            <v>52</v>
          </cell>
        </row>
        <row r="15">
          <cell r="A15">
            <v>232</v>
          </cell>
          <cell r="B15" t="str">
            <v>ZPFG</v>
          </cell>
          <cell r="C15" t="str">
            <v>DOM</v>
          </cell>
          <cell r="D15" t="str">
            <v>1CIG2WILT256S251</v>
          </cell>
          <cell r="E15" t="str">
            <v>BENSON &amp; HEDGES EM 20/200</v>
          </cell>
          <cell r="F15" t="str">
            <v>1CIG2BATT256S251</v>
          </cell>
          <cell r="G15" t="str">
            <v>1CIG2BAT</v>
          </cell>
          <cell r="H15" t="str">
            <v>1CIG2BATDOM</v>
          </cell>
          <cell r="I15">
            <v>7920</v>
          </cell>
          <cell r="J15" t="str">
            <v>FG Own Manuf Cigs</v>
          </cell>
          <cell r="K15" t="str">
            <v>50-Own</v>
          </cell>
          <cell r="L15" t="str">
            <v>50</v>
          </cell>
        </row>
        <row r="16">
          <cell r="A16">
            <v>234</v>
          </cell>
          <cell r="B16" t="str">
            <v>ZPFG</v>
          </cell>
          <cell r="C16" t="str">
            <v>DOM</v>
          </cell>
          <cell r="D16" t="str">
            <v>1CIG2WILT256S248</v>
          </cell>
          <cell r="E16" t="str">
            <v>BENSON &amp; HEDGES EM 25/200</v>
          </cell>
          <cell r="F16" t="str">
            <v>1CIG2BATT256S248</v>
          </cell>
          <cell r="G16" t="str">
            <v>1CIG2BAT</v>
          </cell>
          <cell r="H16" t="str">
            <v>1CIG2BATDOM</v>
          </cell>
          <cell r="I16">
            <v>7920</v>
          </cell>
          <cell r="J16" t="str">
            <v>FG Own Manuf Cigs</v>
          </cell>
          <cell r="K16" t="str">
            <v>50-Own</v>
          </cell>
          <cell r="L16" t="str">
            <v>50</v>
          </cell>
        </row>
        <row r="17">
          <cell r="A17">
            <v>248</v>
          </cell>
          <cell r="B17" t="str">
            <v>ZPFG</v>
          </cell>
          <cell r="C17" t="str">
            <v>DOM</v>
          </cell>
          <cell r="D17" t="str">
            <v>1CIG2WILT256S251</v>
          </cell>
          <cell r="E17" t="str">
            <v>BENSON &amp; HEDGES SF 20/200</v>
          </cell>
          <cell r="F17" t="str">
            <v>1CIG2BATT256S251</v>
          </cell>
          <cell r="G17" t="str">
            <v>1CIG2BAT</v>
          </cell>
          <cell r="H17" t="str">
            <v>1CIG2BATDOM</v>
          </cell>
          <cell r="I17">
            <v>7920</v>
          </cell>
          <cell r="J17" t="str">
            <v>FG Own Manuf Cigs</v>
          </cell>
          <cell r="K17" t="str">
            <v>50-Own</v>
          </cell>
          <cell r="L17" t="str">
            <v>50</v>
          </cell>
        </row>
        <row r="18">
          <cell r="A18">
            <v>250</v>
          </cell>
          <cell r="B18" t="str">
            <v>ZPFG</v>
          </cell>
          <cell r="C18" t="str">
            <v>DOM</v>
          </cell>
          <cell r="D18" t="str">
            <v>1CIG2WILT256S248</v>
          </cell>
          <cell r="E18" t="str">
            <v>BENSON &amp; HEDGES SF 25/200</v>
          </cell>
          <cell r="F18" t="str">
            <v>1CIG2BATT256S248</v>
          </cell>
          <cell r="G18" t="str">
            <v>1CIG2BAT</v>
          </cell>
          <cell r="H18" t="str">
            <v>1CIG2BATDOM</v>
          </cell>
          <cell r="I18">
            <v>7920</v>
          </cell>
          <cell r="J18" t="str">
            <v>FG Own Manuf Cigs</v>
          </cell>
          <cell r="K18" t="str">
            <v>50-Own</v>
          </cell>
          <cell r="L18" t="str">
            <v>50</v>
          </cell>
        </row>
        <row r="19">
          <cell r="A19">
            <v>251</v>
          </cell>
          <cell r="B19" t="str">
            <v>ZFO1</v>
          </cell>
          <cell r="C19" t="str">
            <v>DOM</v>
          </cell>
          <cell r="D19" t="str">
            <v>1CIG2WILT256S251</v>
          </cell>
          <cell r="E19" t="str">
            <v>Benson &amp; Hedges 20 Medium 12</v>
          </cell>
          <cell r="F19" t="str">
            <v>1CIG2BATT256S251</v>
          </cell>
          <cell r="G19" t="str">
            <v>1CIG2BAT</v>
          </cell>
          <cell r="H19" t="str">
            <v>1CIG2BATDOM</v>
          </cell>
          <cell r="I19">
            <v>7920</v>
          </cell>
          <cell r="J19" t="str">
            <v>FG Own Manuf Cigs</v>
          </cell>
          <cell r="K19" t="str">
            <v>50-Own</v>
          </cell>
          <cell r="L19" t="str">
            <v>50</v>
          </cell>
        </row>
        <row r="20">
          <cell r="A20">
            <v>254</v>
          </cell>
          <cell r="B20" t="str">
            <v>ZPFG</v>
          </cell>
          <cell r="C20" t="str">
            <v>DOM</v>
          </cell>
          <cell r="D20" t="str">
            <v>1CIG2WILT256S248</v>
          </cell>
          <cell r="E20" t="str">
            <v>BENSON &amp; HEDGES ULTIMATE 25/200</v>
          </cell>
          <cell r="F20" t="str">
            <v>1CIG2BATT256S248</v>
          </cell>
          <cell r="G20" t="str">
            <v>1CIG2BAT</v>
          </cell>
          <cell r="H20" t="str">
            <v>1CIG2BATDOM</v>
          </cell>
          <cell r="I20">
            <v>7920</v>
          </cell>
          <cell r="J20" t="str">
            <v>FG Own Manuf Cigs</v>
          </cell>
          <cell r="K20" t="str">
            <v>50-Own</v>
          </cell>
          <cell r="L20" t="str">
            <v>50</v>
          </cell>
        </row>
        <row r="21">
          <cell r="A21">
            <v>257</v>
          </cell>
          <cell r="B21" t="str">
            <v>ZPFG</v>
          </cell>
          <cell r="C21" t="str">
            <v>DOM</v>
          </cell>
          <cell r="D21" t="str">
            <v>1CIG2WILT256S248</v>
          </cell>
          <cell r="E21" t="str">
            <v>BENSON &amp; HEDGES MED 12mg 25/200</v>
          </cell>
          <cell r="F21" t="str">
            <v>1CIG2BATT256S248</v>
          </cell>
          <cell r="G21" t="str">
            <v>1CIG2BAT</v>
          </cell>
          <cell r="H21" t="str">
            <v>1CIG2BATDOM</v>
          </cell>
          <cell r="I21">
            <v>7920</v>
          </cell>
          <cell r="J21" t="str">
            <v>FG Own Manuf Cigs</v>
          </cell>
          <cell r="K21" t="str">
            <v>50-Own</v>
          </cell>
          <cell r="L21" t="str">
            <v>50</v>
          </cell>
        </row>
        <row r="22">
          <cell r="A22">
            <v>260</v>
          </cell>
          <cell r="B22" t="str">
            <v>ZPFG</v>
          </cell>
          <cell r="C22" t="str">
            <v>DOM</v>
          </cell>
          <cell r="D22" t="str">
            <v>1CIG2WILT256S248</v>
          </cell>
          <cell r="E22" t="str">
            <v>BENSON &amp; HEDGES UM 25/200</v>
          </cell>
          <cell r="F22" t="str">
            <v>1CIG2BATT256S248</v>
          </cell>
          <cell r="G22" t="str">
            <v>1CIG2BAT</v>
          </cell>
          <cell r="H22" t="str">
            <v>1CIG2BATDOM</v>
          </cell>
          <cell r="I22">
            <v>7920</v>
          </cell>
          <cell r="J22" t="str">
            <v>FG Own Manuf Cigs</v>
          </cell>
          <cell r="K22" t="str">
            <v>50-Own</v>
          </cell>
          <cell r="L22" t="str">
            <v>50</v>
          </cell>
        </row>
        <row r="23">
          <cell r="A23">
            <v>263</v>
          </cell>
          <cell r="B23" t="str">
            <v>ZPFG</v>
          </cell>
          <cell r="C23" t="str">
            <v>DOM</v>
          </cell>
          <cell r="D23" t="str">
            <v>1CIG2WILT256S248</v>
          </cell>
          <cell r="E23" t="str">
            <v>BENSON &amp; HEDGES LIGHT 6mg 25/200</v>
          </cell>
          <cell r="F23" t="str">
            <v>1CIG2BATT256S248</v>
          </cell>
          <cell r="G23" t="str">
            <v>1CIG2BAT</v>
          </cell>
          <cell r="H23" t="str">
            <v>1CIG2BATDOM</v>
          </cell>
          <cell r="I23">
            <v>7920</v>
          </cell>
          <cell r="J23" t="str">
            <v>FG Own Manuf Cigs</v>
          </cell>
          <cell r="K23" t="str">
            <v>50-Own</v>
          </cell>
          <cell r="L23" t="str">
            <v>50</v>
          </cell>
        </row>
        <row r="24">
          <cell r="A24">
            <v>264</v>
          </cell>
          <cell r="B24" t="str">
            <v>ZPFG</v>
          </cell>
          <cell r="C24" t="str">
            <v>DOM</v>
          </cell>
          <cell r="D24" t="str">
            <v>1CIG2WILT256S251</v>
          </cell>
          <cell r="E24" t="str">
            <v>BENSON &amp; HEDGES LIGHT 6mg 20/200</v>
          </cell>
          <cell r="F24" t="str">
            <v>1CIG2BATT256S251</v>
          </cell>
          <cell r="G24" t="str">
            <v>1CIG2BAT</v>
          </cell>
          <cell r="H24" t="str">
            <v>1CIG2BATDOM</v>
          </cell>
          <cell r="I24">
            <v>7920</v>
          </cell>
          <cell r="J24" t="str">
            <v>FG Own Manuf Cigs</v>
          </cell>
          <cell r="K24" t="str">
            <v>50-Own</v>
          </cell>
          <cell r="L24" t="str">
            <v>50</v>
          </cell>
        </row>
        <row r="25">
          <cell r="A25">
            <v>312</v>
          </cell>
          <cell r="B25" t="str">
            <v>ZFO1</v>
          </cell>
          <cell r="C25" t="str">
            <v>DOM</v>
          </cell>
          <cell r="D25" t="str">
            <v>1CIG2PMOT358S359</v>
          </cell>
          <cell r="E25" t="str">
            <v>Black &amp; White 30 Extra Mild</v>
          </cell>
          <cell r="F25" t="str">
            <v>1CIG2PMOT358S359</v>
          </cell>
          <cell r="G25" t="str">
            <v>1CIG2PMO</v>
          </cell>
          <cell r="H25" t="str">
            <v>1CIG2PMODOM</v>
          </cell>
          <cell r="I25">
            <v>7940</v>
          </cell>
          <cell r="J25" t="str">
            <v xml:space="preserve">FG Other Manuf - Cigs    </v>
          </cell>
          <cell r="K25" t="str">
            <v>51-other</v>
          </cell>
          <cell r="L25" t="str">
            <v>51</v>
          </cell>
        </row>
        <row r="26">
          <cell r="A26">
            <v>320</v>
          </cell>
          <cell r="B26" t="str">
            <v>ZFO1</v>
          </cell>
          <cell r="C26" t="str">
            <v>DOM</v>
          </cell>
          <cell r="D26" t="str">
            <v>1CIG2PMOT358S359</v>
          </cell>
          <cell r="E26" t="str">
            <v>Black &amp; White 30 Virginia</v>
          </cell>
          <cell r="F26" t="str">
            <v>1CIG2PMOT358S359</v>
          </cell>
          <cell r="G26" t="str">
            <v>1CIG2PMO</v>
          </cell>
          <cell r="H26" t="str">
            <v>1CIG2PMODOM</v>
          </cell>
          <cell r="I26">
            <v>7940</v>
          </cell>
          <cell r="J26" t="str">
            <v xml:space="preserve">FG Other Manuf - Cigs    </v>
          </cell>
          <cell r="K26" t="str">
            <v>51-other</v>
          </cell>
          <cell r="L26" t="str">
            <v>51</v>
          </cell>
        </row>
        <row r="27">
          <cell r="A27">
            <v>365</v>
          </cell>
          <cell r="B27" t="str">
            <v>FERT</v>
          </cell>
          <cell r="C27" t="str">
            <v>DOM</v>
          </cell>
          <cell r="D27" t="str">
            <v>1CIG2ITAT020S029</v>
          </cell>
          <cell r="E27" t="str">
            <v>Brandon Super King Menthol Light 40/160</v>
          </cell>
          <cell r="F27" t="str">
            <v>1CIG2ITAT020S029</v>
          </cell>
          <cell r="G27" t="str">
            <v>1CIG2ITA</v>
          </cell>
          <cell r="H27" t="str">
            <v>1CIG2ITADOM</v>
          </cell>
          <cell r="I27">
            <v>7950</v>
          </cell>
          <cell r="J27" t="str">
            <v>FG Own Manuf Cigs - ITA</v>
          </cell>
          <cell r="K27" t="str">
            <v>50-Own</v>
          </cell>
          <cell r="L27" t="str">
            <v>50</v>
          </cell>
        </row>
        <row r="28">
          <cell r="A28">
            <v>371</v>
          </cell>
          <cell r="B28" t="str">
            <v>FERT</v>
          </cell>
          <cell r="C28" t="str">
            <v>DOM</v>
          </cell>
          <cell r="D28" t="str">
            <v>1CIG2ITAT020S029</v>
          </cell>
          <cell r="E28" t="str">
            <v>Brandon Super King Super Light 40/160</v>
          </cell>
          <cell r="F28" t="str">
            <v>1CIG2ITAT020S029</v>
          </cell>
          <cell r="G28" t="str">
            <v>1CIG2ITA</v>
          </cell>
          <cell r="H28" t="str">
            <v>1CIG2ITADOM</v>
          </cell>
          <cell r="I28">
            <v>7950</v>
          </cell>
          <cell r="J28" t="str">
            <v>FG Own Manuf Cigs - ITA</v>
          </cell>
          <cell r="K28" t="str">
            <v>50-Own</v>
          </cell>
          <cell r="L28" t="str">
            <v>50</v>
          </cell>
        </row>
        <row r="29">
          <cell r="A29">
            <v>375</v>
          </cell>
          <cell r="B29" t="str">
            <v>FERT</v>
          </cell>
          <cell r="C29" t="str">
            <v>DOM</v>
          </cell>
          <cell r="D29" t="str">
            <v>1CIG2ITAT020S029</v>
          </cell>
          <cell r="E29" t="str">
            <v>Brandon Super King Ultra Light 40/160</v>
          </cell>
          <cell r="F29" t="str">
            <v>1CIG2ITAT020S029</v>
          </cell>
          <cell r="G29" t="str">
            <v>1CIG2ITA</v>
          </cell>
          <cell r="H29" t="str">
            <v>1CIG2ITADOM</v>
          </cell>
          <cell r="I29">
            <v>7950</v>
          </cell>
          <cell r="J29" t="str">
            <v>FG Own Manuf Cigs - ITA</v>
          </cell>
          <cell r="K29" t="str">
            <v>50-Own</v>
          </cell>
          <cell r="L29" t="str">
            <v>50</v>
          </cell>
        </row>
        <row r="30">
          <cell r="A30">
            <v>380</v>
          </cell>
          <cell r="B30" t="str">
            <v>FERT</v>
          </cell>
          <cell r="C30" t="str">
            <v>DOM</v>
          </cell>
          <cell r="D30" t="str">
            <v>1CIG2ITAT020S029</v>
          </cell>
          <cell r="E30" t="str">
            <v>Brandon Super King Light 40/160</v>
          </cell>
          <cell r="F30" t="str">
            <v>1CIG2ITAT020S029</v>
          </cell>
          <cell r="G30" t="str">
            <v>1CIG2ITA</v>
          </cell>
          <cell r="H30" t="str">
            <v>1CIG2ITADOM</v>
          </cell>
          <cell r="I30">
            <v>7950</v>
          </cell>
          <cell r="J30" t="str">
            <v>FG Own Manuf Cigs - ITA</v>
          </cell>
          <cell r="K30" t="str">
            <v>50-Own</v>
          </cell>
          <cell r="L30" t="str">
            <v>50</v>
          </cell>
        </row>
        <row r="31">
          <cell r="A31">
            <v>382</v>
          </cell>
          <cell r="B31" t="str">
            <v>FERT</v>
          </cell>
          <cell r="C31" t="str">
            <v>DOM</v>
          </cell>
          <cell r="D31" t="str">
            <v>1CIG2ITAT020S029</v>
          </cell>
          <cell r="E31" t="str">
            <v>Brandon Super King Virginia 40/160</v>
          </cell>
          <cell r="F31" t="str">
            <v>1CIG2ITAT020S029</v>
          </cell>
          <cell r="G31" t="str">
            <v>1CIG2ITA</v>
          </cell>
          <cell r="H31" t="str">
            <v>1CIG2ITADOM</v>
          </cell>
          <cell r="I31">
            <v>7950</v>
          </cell>
          <cell r="J31" t="str">
            <v>FG Own Manuf Cigs - ITA</v>
          </cell>
          <cell r="K31" t="str">
            <v>50-Own</v>
          </cell>
          <cell r="L31" t="str">
            <v>50</v>
          </cell>
        </row>
        <row r="32">
          <cell r="A32">
            <v>401</v>
          </cell>
          <cell r="B32" t="str">
            <v>FERT</v>
          </cell>
          <cell r="C32" t="str">
            <v>DOM</v>
          </cell>
          <cell r="D32" t="str">
            <v>1CIG2RPMT015S024</v>
          </cell>
          <cell r="E32" t="str">
            <v>Cambridge Extra Mild 35/210</v>
          </cell>
          <cell r="F32" t="str">
            <v>1CIG2BATT015S024</v>
          </cell>
          <cell r="G32" t="str">
            <v>1CIG2BAT</v>
          </cell>
          <cell r="H32" t="str">
            <v>1CIG2BATDOM</v>
          </cell>
          <cell r="I32">
            <v>7920</v>
          </cell>
          <cell r="J32" t="str">
            <v>FG Own Manuf Cigs</v>
          </cell>
          <cell r="K32" t="str">
            <v>50-Own</v>
          </cell>
          <cell r="L32" t="str">
            <v>50</v>
          </cell>
        </row>
        <row r="33">
          <cell r="A33">
            <v>402</v>
          </cell>
          <cell r="B33" t="str">
            <v>FERT</v>
          </cell>
          <cell r="C33" t="str">
            <v>DOM</v>
          </cell>
          <cell r="D33" t="str">
            <v>1CIG2RPMT015S024</v>
          </cell>
          <cell r="E33" t="str">
            <v>Cambridge Ultra Mild 35/210</v>
          </cell>
          <cell r="F33" t="str">
            <v>1CIG2BATT015S024</v>
          </cell>
          <cell r="G33" t="str">
            <v>1CIG2BAT</v>
          </cell>
          <cell r="H33" t="str">
            <v>1CIG2BATDOM</v>
          </cell>
          <cell r="I33">
            <v>7920</v>
          </cell>
          <cell r="J33" t="str">
            <v>FG Own Manuf Cigs</v>
          </cell>
          <cell r="K33" t="str">
            <v>50-Own</v>
          </cell>
          <cell r="L33" t="str">
            <v>50</v>
          </cell>
        </row>
        <row r="34">
          <cell r="A34">
            <v>403</v>
          </cell>
          <cell r="B34" t="str">
            <v>FERT</v>
          </cell>
          <cell r="C34" t="str">
            <v>DOM</v>
          </cell>
          <cell r="D34" t="str">
            <v>1CIG2RPMT015S024</v>
          </cell>
          <cell r="E34" t="str">
            <v>Cambridge Super Mild 35/210</v>
          </cell>
          <cell r="F34" t="str">
            <v>1CIG2BATT015S024</v>
          </cell>
          <cell r="G34" t="str">
            <v>1CIG2BAT</v>
          </cell>
          <cell r="H34" t="str">
            <v>1CIG2BATDOM</v>
          </cell>
          <cell r="I34">
            <v>7920</v>
          </cell>
          <cell r="J34" t="str">
            <v>FG Own Manuf Cigs</v>
          </cell>
          <cell r="K34" t="str">
            <v>50-Own</v>
          </cell>
          <cell r="L34" t="str">
            <v>50</v>
          </cell>
        </row>
        <row r="35">
          <cell r="A35">
            <v>404</v>
          </cell>
          <cell r="B35" t="str">
            <v>FERT</v>
          </cell>
          <cell r="C35" t="str">
            <v>DOM</v>
          </cell>
          <cell r="D35" t="str">
            <v>1CIG2RPMT015S024</v>
          </cell>
          <cell r="E35" t="str">
            <v>Cambridge Virginia 35/210</v>
          </cell>
          <cell r="F35" t="str">
            <v>1CIG2BATT015S024</v>
          </cell>
          <cell r="G35" t="str">
            <v>1CIG2BAT</v>
          </cell>
          <cell r="H35" t="str">
            <v>1CIG2BATDOM</v>
          </cell>
          <cell r="I35">
            <v>7920</v>
          </cell>
          <cell r="J35" t="str">
            <v>FG Own Manuf Cigs</v>
          </cell>
          <cell r="K35" t="str">
            <v>50-Own</v>
          </cell>
          <cell r="L35" t="str">
            <v>50</v>
          </cell>
        </row>
        <row r="36">
          <cell r="A36">
            <v>450</v>
          </cell>
          <cell r="B36" t="str">
            <v>ZPFG</v>
          </cell>
          <cell r="C36" t="str">
            <v>IMP</v>
          </cell>
          <cell r="D36" t="str">
            <v>1CIG2RJRT456S452</v>
          </cell>
          <cell r="E36" t="str">
            <v>Camel Filter Box 20/200</v>
          </cell>
          <cell r="F36" t="str">
            <v>1CIG2RJRT456S452</v>
          </cell>
          <cell r="G36" t="str">
            <v>1CIG2RJR</v>
          </cell>
          <cell r="H36" t="str">
            <v>1CIG2RJRIMP</v>
          </cell>
          <cell r="I36">
            <v>7935</v>
          </cell>
          <cell r="J36" t="str">
            <v xml:space="preserve">FG Imported Cigs    </v>
          </cell>
          <cell r="K36" t="str">
            <v>52-Import</v>
          </cell>
          <cell r="L36" t="str">
            <v>52</v>
          </cell>
        </row>
        <row r="37">
          <cell r="A37">
            <v>454</v>
          </cell>
          <cell r="B37" t="str">
            <v>ZPFG</v>
          </cell>
          <cell r="C37" t="str">
            <v>IMP</v>
          </cell>
          <cell r="D37" t="str">
            <v>1CIG2RJRT456S452</v>
          </cell>
          <cell r="E37" t="str">
            <v>Camel Filter Soft 20/200</v>
          </cell>
          <cell r="F37" t="str">
            <v>1CIG2RJRT456S452</v>
          </cell>
          <cell r="G37" t="str">
            <v>1CIG2RJR</v>
          </cell>
          <cell r="H37" t="str">
            <v>1CIG2RJRIMP</v>
          </cell>
          <cell r="I37">
            <v>7935</v>
          </cell>
          <cell r="J37" t="str">
            <v xml:space="preserve">FG Imported Cigs    </v>
          </cell>
          <cell r="K37" t="str">
            <v>52-Import</v>
          </cell>
          <cell r="L37" t="str">
            <v>52</v>
          </cell>
        </row>
        <row r="38">
          <cell r="A38">
            <v>458</v>
          </cell>
          <cell r="B38" t="str">
            <v>ZPFG</v>
          </cell>
          <cell r="C38" t="str">
            <v>IMP</v>
          </cell>
          <cell r="D38" t="str">
            <v>1CIG2RJRT456S452</v>
          </cell>
          <cell r="E38" t="str">
            <v>Camel Regular 20/200</v>
          </cell>
          <cell r="F38" t="str">
            <v>1CIG2RJRT456S452</v>
          </cell>
          <cell r="G38" t="str">
            <v>1CIG2RJR</v>
          </cell>
          <cell r="H38" t="str">
            <v>1CIG2RJRIMP</v>
          </cell>
          <cell r="I38">
            <v>7935</v>
          </cell>
          <cell r="J38" t="str">
            <v xml:space="preserve">FG Imported Cigs    </v>
          </cell>
          <cell r="K38" t="str">
            <v>52-Import</v>
          </cell>
          <cell r="L38" t="str">
            <v>52</v>
          </cell>
        </row>
        <row r="39">
          <cell r="A39">
            <v>533</v>
          </cell>
          <cell r="B39" t="str">
            <v>ZPFG</v>
          </cell>
          <cell r="C39" t="str">
            <v>IMP</v>
          </cell>
          <cell r="D39" t="str">
            <v>1CIG2REXT030S014</v>
          </cell>
          <cell r="E39" t="str">
            <v>Cartier Vendome Menthol Light 20/200</v>
          </cell>
          <cell r="F39" t="str">
            <v>1CIG2EXPT030S014</v>
          </cell>
          <cell r="G39" t="str">
            <v>1CIG2EXP</v>
          </cell>
          <cell r="H39" t="str">
            <v>1CIG2EXPIMP</v>
          </cell>
          <cell r="I39">
            <v>7930</v>
          </cell>
          <cell r="J39" t="str">
            <v>FG Imported Cigs for Exp</v>
          </cell>
          <cell r="K39" t="str">
            <v>52-Import</v>
          </cell>
          <cell r="L39" t="str">
            <v>52</v>
          </cell>
        </row>
        <row r="40">
          <cell r="A40">
            <v>534</v>
          </cell>
          <cell r="B40" t="str">
            <v>ZPFG</v>
          </cell>
          <cell r="C40" t="str">
            <v>IMP</v>
          </cell>
          <cell r="D40" t="str">
            <v>1CIG2REXT030S014</v>
          </cell>
          <cell r="E40" t="str">
            <v>Cartier Vendome Light 20/200 EXP</v>
          </cell>
          <cell r="F40" t="str">
            <v>1CIG2EXPT030S014</v>
          </cell>
          <cell r="G40" t="str">
            <v>1CIG2EXP</v>
          </cell>
          <cell r="H40" t="str">
            <v>1CIG2EXPIMP</v>
          </cell>
          <cell r="I40">
            <v>7930</v>
          </cell>
          <cell r="J40" t="str">
            <v>FG Imported Cigs for Exp</v>
          </cell>
          <cell r="K40" t="str">
            <v>52-Import</v>
          </cell>
          <cell r="L40" t="str">
            <v>52</v>
          </cell>
        </row>
        <row r="41">
          <cell r="A41">
            <v>557</v>
          </cell>
          <cell r="B41" t="str">
            <v>FERT</v>
          </cell>
          <cell r="C41" t="str">
            <v>DOM</v>
          </cell>
          <cell r="D41" t="str">
            <v>1CIG2RPMT030S014</v>
          </cell>
          <cell r="E41" t="str">
            <v>Cartier Vendome Lights 20/200</v>
          </cell>
          <cell r="F41" t="str">
            <v>1CIG2BATT030S014</v>
          </cell>
          <cell r="G41" t="str">
            <v>1CIG2BAT</v>
          </cell>
          <cell r="H41" t="str">
            <v>1CIG2BATDOM</v>
          </cell>
          <cell r="I41">
            <v>7920</v>
          </cell>
          <cell r="J41" t="str">
            <v>FG Own Manuf Cigs</v>
          </cell>
          <cell r="K41" t="str">
            <v>50-Own</v>
          </cell>
          <cell r="L41" t="str">
            <v>50</v>
          </cell>
        </row>
        <row r="42">
          <cell r="A42">
            <v>568</v>
          </cell>
          <cell r="B42" t="str">
            <v>ZPFG</v>
          </cell>
          <cell r="C42" t="str">
            <v>IMP</v>
          </cell>
          <cell r="D42" t="str">
            <v>1CIG2REXT030S014</v>
          </cell>
          <cell r="E42" t="str">
            <v>Cartier Luxury Mild 20/200</v>
          </cell>
          <cell r="F42" t="str">
            <v>1CIG2EXPT030S014</v>
          </cell>
          <cell r="G42" t="str">
            <v>1CIG2EXP</v>
          </cell>
          <cell r="H42" t="str">
            <v>1CIG2EXPIMP</v>
          </cell>
          <cell r="I42">
            <v>7930</v>
          </cell>
          <cell r="J42" t="str">
            <v>FG Imported Cigs for Exp</v>
          </cell>
          <cell r="K42" t="str">
            <v>52-Import</v>
          </cell>
          <cell r="L42" t="str">
            <v>52</v>
          </cell>
        </row>
        <row r="43">
          <cell r="A43">
            <v>614</v>
          </cell>
          <cell r="B43" t="str">
            <v>ZFO1</v>
          </cell>
          <cell r="C43" t="str">
            <v>DOM</v>
          </cell>
          <cell r="D43" t="str">
            <v>1CIG2WILT264S264</v>
          </cell>
          <cell r="E43" t="str">
            <v>Claridge 25 Extra Mild</v>
          </cell>
          <cell r="F43" t="str">
            <v>1CIG2BATT264S264</v>
          </cell>
          <cell r="G43" t="str">
            <v>1CIG2BAT</v>
          </cell>
          <cell r="H43" t="str">
            <v>1CIG2BATDOM</v>
          </cell>
          <cell r="I43">
            <v>7920</v>
          </cell>
          <cell r="J43" t="str">
            <v>FG Own Manuf Cigs</v>
          </cell>
          <cell r="K43" t="str">
            <v>50-Own</v>
          </cell>
          <cell r="L43" t="str">
            <v>50</v>
          </cell>
        </row>
        <row r="44">
          <cell r="A44">
            <v>618</v>
          </cell>
          <cell r="B44" t="str">
            <v>ZFO1</v>
          </cell>
          <cell r="C44" t="str">
            <v>DOM</v>
          </cell>
          <cell r="D44" t="str">
            <v>1CIG2WILT264S264</v>
          </cell>
          <cell r="E44" t="str">
            <v>Claridge 25 KSF</v>
          </cell>
          <cell r="F44" t="str">
            <v>1CIG2BATT264S264</v>
          </cell>
          <cell r="G44" t="str">
            <v>1CIG2BAT</v>
          </cell>
          <cell r="H44" t="str">
            <v>1CIG2BATDOM</v>
          </cell>
          <cell r="I44">
            <v>7920</v>
          </cell>
          <cell r="J44" t="str">
            <v>FG Own Manuf Cigs</v>
          </cell>
          <cell r="K44" t="str">
            <v>50-Own</v>
          </cell>
          <cell r="L44" t="str">
            <v>50</v>
          </cell>
        </row>
        <row r="45">
          <cell r="A45">
            <v>630</v>
          </cell>
          <cell r="B45" t="str">
            <v>ZFO1</v>
          </cell>
          <cell r="C45" t="str">
            <v>DOM</v>
          </cell>
          <cell r="D45" t="str">
            <v>1CIG2WILT265S263</v>
          </cell>
          <cell r="E45" t="str">
            <v>Commodore 30 Extra Mild</v>
          </cell>
          <cell r="F45" t="str">
            <v>1CIG2BATT265S263</v>
          </cell>
          <cell r="G45" t="str">
            <v>1CIG2BAT</v>
          </cell>
          <cell r="H45" t="str">
            <v>1CIG2BATDOM</v>
          </cell>
          <cell r="I45">
            <v>7920</v>
          </cell>
          <cell r="J45" t="str">
            <v>FG Own Manuf Cigs</v>
          </cell>
          <cell r="K45" t="str">
            <v>50-Own</v>
          </cell>
          <cell r="L45" t="str">
            <v>50</v>
          </cell>
        </row>
        <row r="46">
          <cell r="A46">
            <v>634</v>
          </cell>
          <cell r="B46" t="str">
            <v>ZFO1</v>
          </cell>
          <cell r="C46" t="str">
            <v>DOM</v>
          </cell>
          <cell r="D46" t="str">
            <v>1CIG2WILT265S263</v>
          </cell>
          <cell r="E46" t="str">
            <v>Commodore 30 Virginia</v>
          </cell>
          <cell r="F46" t="str">
            <v>1CIG2BATT265S263</v>
          </cell>
          <cell r="G46" t="str">
            <v>1CIG2BAT</v>
          </cell>
          <cell r="H46" t="str">
            <v>1CIG2BATDOM</v>
          </cell>
          <cell r="I46">
            <v>7920</v>
          </cell>
          <cell r="J46" t="str">
            <v>FG Own Manuf Cigs</v>
          </cell>
          <cell r="K46" t="str">
            <v>50-Own</v>
          </cell>
          <cell r="L46" t="str">
            <v>50</v>
          </cell>
        </row>
        <row r="47">
          <cell r="A47">
            <v>645</v>
          </cell>
          <cell r="B47" t="str">
            <v>ZPFG</v>
          </cell>
          <cell r="C47" t="str">
            <v>IMP</v>
          </cell>
          <cell r="D47" t="str">
            <v>1CIG2REXT202S838</v>
          </cell>
          <cell r="E47" t="str">
            <v>Consulate Menthol 20/200</v>
          </cell>
          <cell r="F47" t="str">
            <v>1CIG2EXPT202S838</v>
          </cell>
          <cell r="G47" t="str">
            <v>1CIG2EXP</v>
          </cell>
          <cell r="H47" t="str">
            <v>1CIG2EXPIMP</v>
          </cell>
          <cell r="I47">
            <v>7930</v>
          </cell>
          <cell r="J47" t="str">
            <v>FG Imported Cigs for Exp</v>
          </cell>
          <cell r="K47" t="str">
            <v>52-Import</v>
          </cell>
          <cell r="L47" t="str">
            <v>52</v>
          </cell>
        </row>
        <row r="48">
          <cell r="A48">
            <v>730</v>
          </cell>
          <cell r="B48" t="str">
            <v>ZPFG</v>
          </cell>
          <cell r="C48" t="str">
            <v>IMP</v>
          </cell>
          <cell r="D48" t="str">
            <v>1CIG2WILT274S272</v>
          </cell>
          <cell r="E48" t="str">
            <v>CRAVEN A CORK TIP NZ  20/200</v>
          </cell>
          <cell r="F48" t="str">
            <v>1CIG2BATT274S272</v>
          </cell>
          <cell r="G48" t="str">
            <v>1CIG2BAT</v>
          </cell>
          <cell r="H48" t="str">
            <v>1CIG2BATIMP</v>
          </cell>
          <cell r="I48">
            <v>7935</v>
          </cell>
          <cell r="J48" t="str">
            <v xml:space="preserve">FG Imported Cigs    </v>
          </cell>
          <cell r="K48" t="str">
            <v>52-Import</v>
          </cell>
          <cell r="L48" t="str">
            <v>52</v>
          </cell>
        </row>
        <row r="49">
          <cell r="A49">
            <v>734</v>
          </cell>
          <cell r="B49" t="str">
            <v>ZPFG</v>
          </cell>
          <cell r="C49" t="str">
            <v>DOM</v>
          </cell>
          <cell r="D49" t="str">
            <v>1CIG2WILT274S272</v>
          </cell>
          <cell r="E49" t="str">
            <v>CRAVEN A FILTER 20/200</v>
          </cell>
          <cell r="F49" t="str">
            <v>1CIG2BATT274S272</v>
          </cell>
          <cell r="G49" t="str">
            <v>1CIG2BAT</v>
          </cell>
          <cell r="H49" t="str">
            <v>1CIG2BATDOM</v>
          </cell>
          <cell r="I49">
            <v>7920</v>
          </cell>
          <cell r="J49" t="str">
            <v>FG Own Manuf Cigs</v>
          </cell>
          <cell r="K49" t="str">
            <v>50-Own</v>
          </cell>
          <cell r="L49" t="str">
            <v>50</v>
          </cell>
        </row>
        <row r="50">
          <cell r="A50">
            <v>738</v>
          </cell>
          <cell r="B50" t="str">
            <v>ZPFG</v>
          </cell>
          <cell r="C50" t="str">
            <v>DOM</v>
          </cell>
          <cell r="D50" t="str">
            <v>1CIG2WILT274S270</v>
          </cell>
          <cell r="E50" t="str">
            <v>CRAVEN "A" FILTER 25/200</v>
          </cell>
          <cell r="F50" t="str">
            <v>1CIG2BATT274S270</v>
          </cell>
          <cell r="G50" t="str">
            <v>1CIG2BAT</v>
          </cell>
          <cell r="H50" t="str">
            <v>1CIG2BATDOM</v>
          </cell>
          <cell r="I50">
            <v>7920</v>
          </cell>
          <cell r="J50" t="str">
            <v>FG Own Manuf Cigs</v>
          </cell>
          <cell r="K50" t="str">
            <v>50-Own</v>
          </cell>
          <cell r="L50" t="str">
            <v>50</v>
          </cell>
        </row>
        <row r="51">
          <cell r="A51">
            <v>742</v>
          </cell>
          <cell r="B51" t="str">
            <v>ZFO1</v>
          </cell>
          <cell r="C51" t="str">
            <v>DOM</v>
          </cell>
          <cell r="D51" t="str">
            <v>1CIG2WILT274S272</v>
          </cell>
          <cell r="E51" t="str">
            <v>Craven A 20 Special Mild</v>
          </cell>
          <cell r="F51" t="str">
            <v>1CIG2BATT274S272</v>
          </cell>
          <cell r="G51" t="str">
            <v>1CIG2BAT</v>
          </cell>
          <cell r="H51" t="str">
            <v>1CIG2BATDOM</v>
          </cell>
          <cell r="I51">
            <v>7920</v>
          </cell>
          <cell r="J51" t="str">
            <v>FG Own Manuf Cigs</v>
          </cell>
          <cell r="K51" t="str">
            <v>50-Own</v>
          </cell>
          <cell r="L51" t="str">
            <v>50</v>
          </cell>
        </row>
        <row r="52">
          <cell r="A52">
            <v>746</v>
          </cell>
          <cell r="B52" t="str">
            <v>ZPFG</v>
          </cell>
          <cell r="C52" t="str">
            <v>DOM</v>
          </cell>
          <cell r="D52" t="str">
            <v>1CIG2WILT274S270</v>
          </cell>
          <cell r="E52" t="str">
            <v>CRAVEN SPECIAL MILD 25/200</v>
          </cell>
          <cell r="F52" t="str">
            <v>1CIG2BATT274S270</v>
          </cell>
          <cell r="G52" t="str">
            <v>1CIG2BAT</v>
          </cell>
          <cell r="H52" t="str">
            <v>1CIG2BATDOM</v>
          </cell>
          <cell r="I52">
            <v>7920</v>
          </cell>
          <cell r="J52" t="str">
            <v>FG Own Manuf Cigs</v>
          </cell>
          <cell r="K52" t="str">
            <v>50-Own</v>
          </cell>
          <cell r="L52" t="str">
            <v>50</v>
          </cell>
        </row>
        <row r="53">
          <cell r="A53">
            <v>764</v>
          </cell>
          <cell r="B53" t="str">
            <v>ZPFG</v>
          </cell>
          <cell r="C53" t="str">
            <v>IMP</v>
          </cell>
          <cell r="D53" t="str">
            <v>1CIG2REXT754S222</v>
          </cell>
          <cell r="E53" t="str">
            <v>Craven A King Size Filter 20/200</v>
          </cell>
          <cell r="F53" t="str">
            <v>1CIG2EXPT754S222</v>
          </cell>
          <cell r="G53" t="str">
            <v>1CIG2EXP</v>
          </cell>
          <cell r="H53" t="str">
            <v>1CIG2EXPIMP</v>
          </cell>
          <cell r="I53">
            <v>7930</v>
          </cell>
          <cell r="J53" t="str">
            <v>FG Imported Cigs for Exp</v>
          </cell>
          <cell r="K53" t="str">
            <v>52-Import</v>
          </cell>
          <cell r="L53" t="str">
            <v>52</v>
          </cell>
        </row>
        <row r="54">
          <cell r="A54">
            <v>803</v>
          </cell>
          <cell r="B54" t="str">
            <v>ZPFG</v>
          </cell>
          <cell r="C54" t="str">
            <v>IMP</v>
          </cell>
          <cell r="D54" t="str">
            <v>1CIG2REXT060S998</v>
          </cell>
          <cell r="E54" t="str">
            <v>Dunhill Int. Superior Mild 20/200</v>
          </cell>
          <cell r="F54" t="str">
            <v>1CIG2EXPT060S998</v>
          </cell>
          <cell r="G54" t="str">
            <v>1CIG2EXP</v>
          </cell>
          <cell r="H54" t="str">
            <v>1CIG2EXPIMP</v>
          </cell>
          <cell r="I54">
            <v>7930</v>
          </cell>
          <cell r="J54" t="str">
            <v>FG Imported Cigs for Exp</v>
          </cell>
          <cell r="K54" t="str">
            <v>52-Import</v>
          </cell>
          <cell r="L54" t="str">
            <v>52</v>
          </cell>
        </row>
        <row r="55">
          <cell r="A55">
            <v>807</v>
          </cell>
          <cell r="B55" t="str">
            <v>FERT</v>
          </cell>
          <cell r="C55" t="str">
            <v>DOM</v>
          </cell>
          <cell r="D55" t="str">
            <v>1CIG2RPMT060S049</v>
          </cell>
          <cell r="E55" t="str">
            <v>Dunhill Deluxe 1mg 25/200</v>
          </cell>
          <cell r="F55" t="str">
            <v>1CIG2BATT060S049</v>
          </cell>
          <cell r="G55" t="str">
            <v>1CIG2BAT</v>
          </cell>
          <cell r="H55" t="str">
            <v>1CIG2BATDOM</v>
          </cell>
          <cell r="I55">
            <v>7920</v>
          </cell>
          <cell r="J55" t="str">
            <v>FG Own Manuf Cigs</v>
          </cell>
          <cell r="K55" t="str">
            <v>50-Own</v>
          </cell>
          <cell r="L55" t="str">
            <v>50</v>
          </cell>
        </row>
        <row r="56">
          <cell r="A56">
            <v>811</v>
          </cell>
          <cell r="B56" t="str">
            <v>ZFO1</v>
          </cell>
          <cell r="C56" t="str">
            <v>DOM</v>
          </cell>
          <cell r="D56" t="str">
            <v>1CIG2PMOT366S365</v>
          </cell>
          <cell r="E56" t="str">
            <v>DuMaurier 25 KSF</v>
          </cell>
          <cell r="F56" t="str">
            <v>1CIG2PMOT366S365</v>
          </cell>
          <cell r="G56" t="str">
            <v>1CIG2PMO</v>
          </cell>
          <cell r="H56" t="str">
            <v>1CIG2PMODOM</v>
          </cell>
          <cell r="I56">
            <v>7940</v>
          </cell>
          <cell r="J56" t="str">
            <v xml:space="preserve">FG Other Manuf - Cigs    </v>
          </cell>
          <cell r="K56" t="str">
            <v>51-other</v>
          </cell>
          <cell r="L56" t="str">
            <v>51</v>
          </cell>
        </row>
        <row r="57">
          <cell r="A57">
            <v>815</v>
          </cell>
          <cell r="B57" t="str">
            <v>FERT</v>
          </cell>
          <cell r="C57" t="str">
            <v>DOM</v>
          </cell>
          <cell r="D57" t="str">
            <v>1CIG2RPMT060S049</v>
          </cell>
          <cell r="E57" t="str">
            <v>Dunhill Deluxe Ultra Mild 25/200</v>
          </cell>
          <cell r="F57" t="str">
            <v>1CIG2BATT060S049</v>
          </cell>
          <cell r="G57" t="str">
            <v>1CIG2BAT</v>
          </cell>
          <cell r="H57" t="str">
            <v>1CIG2BATDOM</v>
          </cell>
          <cell r="I57">
            <v>7920</v>
          </cell>
          <cell r="J57" t="str">
            <v>FG Own Manuf Cigs</v>
          </cell>
          <cell r="K57" t="str">
            <v>50-Own</v>
          </cell>
          <cell r="L57" t="str">
            <v>50</v>
          </cell>
        </row>
        <row r="58">
          <cell r="A58">
            <v>816</v>
          </cell>
          <cell r="B58" t="str">
            <v>FERT</v>
          </cell>
          <cell r="C58" t="str">
            <v>DOM</v>
          </cell>
          <cell r="D58" t="str">
            <v>1CIG2RPMT060S049</v>
          </cell>
          <cell r="E58" t="str">
            <v>Dunhill Deluxe Mild 25/200</v>
          </cell>
          <cell r="F58" t="str">
            <v>1CIG2BATT060S049</v>
          </cell>
          <cell r="G58" t="str">
            <v>1CIG2BAT</v>
          </cell>
          <cell r="H58" t="str">
            <v>1CIG2BATDOM</v>
          </cell>
          <cell r="I58">
            <v>7920</v>
          </cell>
          <cell r="J58" t="str">
            <v>FG Own Manuf Cigs</v>
          </cell>
          <cell r="K58" t="str">
            <v>50-Own</v>
          </cell>
          <cell r="L58" t="str">
            <v>50</v>
          </cell>
        </row>
        <row r="59">
          <cell r="A59">
            <v>817</v>
          </cell>
          <cell r="B59" t="str">
            <v>FERT</v>
          </cell>
          <cell r="C59" t="str">
            <v>DOM</v>
          </cell>
          <cell r="D59" t="str">
            <v>1CIG2REXT060S049</v>
          </cell>
          <cell r="E59" t="str">
            <v>Dunhill Deluxe Mild Export 25/200</v>
          </cell>
          <cell r="F59" t="str">
            <v>1CIG2EXPT060S049</v>
          </cell>
          <cell r="G59" t="str">
            <v>1CIG2EXP</v>
          </cell>
          <cell r="H59" t="str">
            <v>1CIG2EXPDOM</v>
          </cell>
          <cell r="I59">
            <v>7933</v>
          </cell>
          <cell r="J59" t="str">
            <v>FG Own Manuf Cigs for Exp</v>
          </cell>
          <cell r="K59" t="str">
            <v>50-Own</v>
          </cell>
          <cell r="L59" t="str">
            <v>50</v>
          </cell>
        </row>
        <row r="60">
          <cell r="A60">
            <v>818</v>
          </cell>
          <cell r="B60" t="str">
            <v>FERT</v>
          </cell>
          <cell r="C60" t="str">
            <v>DOM</v>
          </cell>
          <cell r="D60" t="str">
            <v>1CIG2RPMT060S049</v>
          </cell>
          <cell r="E60" t="str">
            <v>Dunhill Deluxe Extra Mild 25/200</v>
          </cell>
          <cell r="F60" t="str">
            <v>1CIG2BATT060S049</v>
          </cell>
          <cell r="G60" t="str">
            <v>1CIG2BAT</v>
          </cell>
          <cell r="H60" t="str">
            <v>1CIG2BATDOM</v>
          </cell>
          <cell r="I60">
            <v>7920</v>
          </cell>
          <cell r="J60" t="str">
            <v>FG Own Manuf Cigs</v>
          </cell>
          <cell r="K60" t="str">
            <v>50-Own</v>
          </cell>
          <cell r="L60" t="str">
            <v>50</v>
          </cell>
        </row>
        <row r="61">
          <cell r="A61">
            <v>819</v>
          </cell>
          <cell r="B61" t="str">
            <v>FERT</v>
          </cell>
          <cell r="C61" t="str">
            <v>DOM</v>
          </cell>
          <cell r="D61" t="str">
            <v>1CIG2REXT060S049</v>
          </cell>
          <cell r="E61" t="str">
            <v>Dunhill Deluxe Extra Mild Export 25/200</v>
          </cell>
          <cell r="F61" t="str">
            <v>1CIG2EXPT060S049</v>
          </cell>
          <cell r="G61" t="str">
            <v>1CIG2EXP</v>
          </cell>
          <cell r="H61" t="str">
            <v>1CIG2EXPDOM</v>
          </cell>
          <cell r="I61">
            <v>7933</v>
          </cell>
          <cell r="J61" t="str">
            <v>FG Own Manuf Cigs for Exp</v>
          </cell>
          <cell r="K61" t="str">
            <v>50-Own</v>
          </cell>
          <cell r="L61" t="str">
            <v>50</v>
          </cell>
        </row>
        <row r="62">
          <cell r="A62">
            <v>825</v>
          </cell>
          <cell r="B62" t="str">
            <v>FERT</v>
          </cell>
          <cell r="C62" t="str">
            <v>DOM</v>
          </cell>
          <cell r="D62" t="str">
            <v>1CIG2RPMT060S041</v>
          </cell>
          <cell r="E62" t="str">
            <v>Dunhill Int. Virginia  20/200</v>
          </cell>
          <cell r="F62" t="str">
            <v>1CIG2BATT060S041</v>
          </cell>
          <cell r="G62" t="str">
            <v>1CIG2BAT</v>
          </cell>
          <cell r="H62" t="str">
            <v>1CIG2BATDOM</v>
          </cell>
          <cell r="I62">
            <v>7920</v>
          </cell>
          <cell r="J62" t="str">
            <v>FG Own Manuf Cigs</v>
          </cell>
          <cell r="K62" t="str">
            <v>50-Own</v>
          </cell>
          <cell r="L62" t="str">
            <v>50</v>
          </cell>
        </row>
        <row r="63">
          <cell r="A63">
            <v>833</v>
          </cell>
          <cell r="B63" t="str">
            <v>FERT</v>
          </cell>
          <cell r="C63" t="str">
            <v>DOM</v>
          </cell>
          <cell r="D63" t="str">
            <v>1CIG2RPMT060S041</v>
          </cell>
          <cell r="E63" t="str">
            <v>Dunhill Int. Super Mild 20/200</v>
          </cell>
          <cell r="F63" t="str">
            <v>1CIG2BATT060S041</v>
          </cell>
          <cell r="G63" t="str">
            <v>1CIG2BAT</v>
          </cell>
          <cell r="H63" t="str">
            <v>1CIG2BATDOM</v>
          </cell>
          <cell r="I63">
            <v>7920</v>
          </cell>
          <cell r="J63" t="str">
            <v>FG Own Manuf Cigs</v>
          </cell>
          <cell r="K63" t="str">
            <v>50-Own</v>
          </cell>
          <cell r="L63" t="str">
            <v>50</v>
          </cell>
        </row>
        <row r="64">
          <cell r="A64">
            <v>841</v>
          </cell>
          <cell r="B64" t="str">
            <v>FERT</v>
          </cell>
          <cell r="C64" t="str">
            <v>DOM</v>
          </cell>
          <cell r="D64" t="str">
            <v>1CIG2RPMT060S042</v>
          </cell>
          <cell r="E64" t="str">
            <v>Dunhill King Size Filter 20/200</v>
          </cell>
          <cell r="F64" t="str">
            <v>1CIG2BATT060S042</v>
          </cell>
          <cell r="G64" t="str">
            <v>1CIG2BAT</v>
          </cell>
          <cell r="H64" t="str">
            <v>1CIG2BATDOM</v>
          </cell>
          <cell r="I64">
            <v>7920</v>
          </cell>
          <cell r="J64" t="str">
            <v>FG Own Manuf Cigs</v>
          </cell>
          <cell r="K64" t="str">
            <v>50-Own</v>
          </cell>
          <cell r="L64" t="str">
            <v>50</v>
          </cell>
        </row>
        <row r="65">
          <cell r="A65">
            <v>857</v>
          </cell>
          <cell r="B65" t="str">
            <v>FERT</v>
          </cell>
          <cell r="C65" t="str">
            <v>DOM</v>
          </cell>
          <cell r="D65" t="str">
            <v>1CIG2RPMT060S042</v>
          </cell>
          <cell r="E65" t="str">
            <v>Dunhill King Size Super Mild 20/200</v>
          </cell>
          <cell r="F65" t="str">
            <v>1CIG2BATT060S042</v>
          </cell>
          <cell r="G65" t="str">
            <v>1CIG2BAT</v>
          </cell>
          <cell r="H65" t="str">
            <v>1CIG2BATDOM</v>
          </cell>
          <cell r="I65">
            <v>7920</v>
          </cell>
          <cell r="J65" t="str">
            <v>FG Own Manuf Cigs</v>
          </cell>
          <cell r="K65" t="str">
            <v>50-Own</v>
          </cell>
          <cell r="L65" t="str">
            <v>50</v>
          </cell>
        </row>
        <row r="66">
          <cell r="A66">
            <v>887</v>
          </cell>
          <cell r="B66" t="str">
            <v>ZPFG</v>
          </cell>
          <cell r="C66" t="str">
            <v>IMP</v>
          </cell>
          <cell r="D66" t="str">
            <v>1CIG2REXT060S998</v>
          </cell>
          <cell r="E66" t="str">
            <v>Dunhill Int. Virginia EXP 20/200</v>
          </cell>
          <cell r="F66" t="str">
            <v>1CIG2BATT060S998</v>
          </cell>
          <cell r="G66" t="str">
            <v>1CIG2BAT</v>
          </cell>
          <cell r="H66" t="str">
            <v>1CIG2BATIMP</v>
          </cell>
          <cell r="I66">
            <v>7935</v>
          </cell>
          <cell r="J66" t="str">
            <v xml:space="preserve">FG Imported Cigs    </v>
          </cell>
          <cell r="K66" t="str">
            <v>52-Import</v>
          </cell>
          <cell r="L66" t="str">
            <v>52</v>
          </cell>
        </row>
        <row r="67">
          <cell r="A67">
            <v>888</v>
          </cell>
          <cell r="B67" t="str">
            <v>ZPFG</v>
          </cell>
          <cell r="C67" t="str">
            <v>IMP</v>
          </cell>
          <cell r="D67" t="str">
            <v>1CIG2REXT060S998</v>
          </cell>
          <cell r="E67" t="str">
            <v>Dunhill Int. Virginia NHW 20/200</v>
          </cell>
          <cell r="F67" t="str">
            <v>1CIG2EXPT060S998</v>
          </cell>
          <cell r="G67" t="str">
            <v>1CIG2EXP</v>
          </cell>
          <cell r="H67" t="str">
            <v>1CIG2EXPIMP</v>
          </cell>
          <cell r="I67">
            <v>7930</v>
          </cell>
          <cell r="J67" t="str">
            <v>FG Imported Cigs for Exp</v>
          </cell>
          <cell r="K67" t="str">
            <v>52-Import</v>
          </cell>
          <cell r="L67" t="str">
            <v>52</v>
          </cell>
        </row>
        <row r="68">
          <cell r="A68">
            <v>892</v>
          </cell>
          <cell r="B68" t="str">
            <v>ZPFG</v>
          </cell>
          <cell r="C68" t="str">
            <v>IMP</v>
          </cell>
          <cell r="D68" t="str">
            <v>1CIG2REXT060S998</v>
          </cell>
          <cell r="E68" t="str">
            <v>Dunhill Int. Menthol NHW 20/200 EXP</v>
          </cell>
          <cell r="F68" t="str">
            <v>1CIG2EXPT060S998</v>
          </cell>
          <cell r="G68" t="str">
            <v>1CIG2EXP</v>
          </cell>
          <cell r="H68" t="str">
            <v>1CIG2EXPIMP</v>
          </cell>
          <cell r="I68">
            <v>7930</v>
          </cell>
          <cell r="J68" t="str">
            <v>FG Imported Cigs for Exp</v>
          </cell>
          <cell r="K68" t="str">
            <v>52-Import</v>
          </cell>
          <cell r="L68" t="str">
            <v>52</v>
          </cell>
        </row>
        <row r="69">
          <cell r="A69">
            <v>894</v>
          </cell>
          <cell r="B69" t="str">
            <v>ZPFG</v>
          </cell>
          <cell r="C69" t="str">
            <v>IMP</v>
          </cell>
          <cell r="D69" t="str">
            <v>1CIG2REXT060S998</v>
          </cell>
          <cell r="E69" t="str">
            <v>Dunhill Int. Super Mild AHW UK 20/200</v>
          </cell>
          <cell r="F69" t="str">
            <v>1CIG2BATT060S998</v>
          </cell>
          <cell r="G69" t="str">
            <v>1CIG2BAT</v>
          </cell>
          <cell r="H69" t="str">
            <v>1CIG2BATIMP</v>
          </cell>
          <cell r="I69">
            <v>7935</v>
          </cell>
          <cell r="J69" t="str">
            <v xml:space="preserve">FG Imported Cigs    </v>
          </cell>
          <cell r="K69" t="str">
            <v>52-Import</v>
          </cell>
          <cell r="L69" t="str">
            <v>52</v>
          </cell>
        </row>
        <row r="70">
          <cell r="A70">
            <v>898</v>
          </cell>
          <cell r="B70" t="str">
            <v>ZPFG</v>
          </cell>
          <cell r="C70" t="str">
            <v>IMP</v>
          </cell>
          <cell r="D70" t="str">
            <v>1CIG2REXT060S998</v>
          </cell>
          <cell r="E70" t="str">
            <v>Dunhill KSF NHW UK 20/200</v>
          </cell>
          <cell r="F70" t="str">
            <v>1CIG2EXPT060S998</v>
          </cell>
          <cell r="G70" t="str">
            <v>1CIG2EXP</v>
          </cell>
          <cell r="H70" t="str">
            <v>1CIG2EXPIMP</v>
          </cell>
          <cell r="I70">
            <v>7930</v>
          </cell>
          <cell r="J70" t="str">
            <v>FG Imported Cigs for Exp</v>
          </cell>
          <cell r="K70" t="str">
            <v>52-Import</v>
          </cell>
          <cell r="L70" t="str">
            <v>52</v>
          </cell>
        </row>
        <row r="71">
          <cell r="A71">
            <v>904</v>
          </cell>
          <cell r="B71" t="str">
            <v>ZPFG</v>
          </cell>
          <cell r="C71" t="str">
            <v>IMP</v>
          </cell>
          <cell r="D71" t="str">
            <v>1CIG2REXT060S998</v>
          </cell>
          <cell r="E71" t="str">
            <v>Dunhill Lights NHW 20/200 EXP</v>
          </cell>
          <cell r="F71" t="str">
            <v>1CIG2EXPT060S998</v>
          </cell>
          <cell r="G71" t="str">
            <v>1CIG2EXP</v>
          </cell>
          <cell r="H71" t="str">
            <v>1CIG2EXPIMP</v>
          </cell>
          <cell r="I71">
            <v>7930</v>
          </cell>
          <cell r="J71" t="str">
            <v>FG Imported Cigs for Exp</v>
          </cell>
          <cell r="K71" t="str">
            <v>52-Import</v>
          </cell>
          <cell r="L71" t="str">
            <v>52</v>
          </cell>
        </row>
        <row r="72">
          <cell r="A72">
            <v>929</v>
          </cell>
          <cell r="B72" t="str">
            <v>ZFO1</v>
          </cell>
          <cell r="C72" t="str">
            <v>DOM</v>
          </cell>
          <cell r="D72" t="str">
            <v>1CIG2ITAT282S279</v>
          </cell>
          <cell r="E72" t="str">
            <v>Escort 35 Ultimate 1</v>
          </cell>
          <cell r="F72" t="str">
            <v>1CIG2ITAT282S279</v>
          </cell>
          <cell r="G72" t="str">
            <v>1CIG2ITA</v>
          </cell>
          <cell r="H72" t="str">
            <v>1CIG2ITADOM</v>
          </cell>
          <cell r="I72">
            <v>7950</v>
          </cell>
          <cell r="J72" t="str">
            <v>FG Own Manuf Cigs - ITA</v>
          </cell>
          <cell r="K72" t="str">
            <v>50-Own</v>
          </cell>
          <cell r="L72" t="str">
            <v>50</v>
          </cell>
        </row>
        <row r="73">
          <cell r="A73">
            <v>932</v>
          </cell>
          <cell r="B73" t="str">
            <v>ZFO1</v>
          </cell>
          <cell r="C73" t="str">
            <v>DOM</v>
          </cell>
          <cell r="D73" t="str">
            <v>1CIG2ITAT282S279</v>
          </cell>
          <cell r="E73" t="str">
            <v>Escort 35 Virginia 12</v>
          </cell>
          <cell r="F73" t="str">
            <v>1CIG2ITAT282S279</v>
          </cell>
          <cell r="G73" t="str">
            <v>1CIG2ITA</v>
          </cell>
          <cell r="H73" t="str">
            <v>1CIG2ITADOM</v>
          </cell>
          <cell r="I73">
            <v>7950</v>
          </cell>
          <cell r="J73" t="str">
            <v>FG Own Manuf Cigs - ITA</v>
          </cell>
          <cell r="K73" t="str">
            <v>50-Own</v>
          </cell>
          <cell r="L73" t="str">
            <v>50</v>
          </cell>
        </row>
        <row r="74">
          <cell r="A74">
            <v>933</v>
          </cell>
          <cell r="B74" t="str">
            <v>ZFO1</v>
          </cell>
          <cell r="C74" t="str">
            <v>DOM</v>
          </cell>
          <cell r="D74" t="str">
            <v>1CIG2ITAT282S279</v>
          </cell>
          <cell r="E74" t="str">
            <v>Escort 35 Extra Mild 8</v>
          </cell>
          <cell r="F74" t="str">
            <v>1CIG2ITAT282S279</v>
          </cell>
          <cell r="G74" t="str">
            <v>1CIG2ITA</v>
          </cell>
          <cell r="H74" t="str">
            <v>1CIG2ITADOM</v>
          </cell>
          <cell r="I74">
            <v>7950</v>
          </cell>
          <cell r="J74" t="str">
            <v>FG Own Manuf Cigs - ITA</v>
          </cell>
          <cell r="K74" t="str">
            <v>50-Own</v>
          </cell>
          <cell r="L74" t="str">
            <v>50</v>
          </cell>
        </row>
        <row r="75">
          <cell r="A75">
            <v>934</v>
          </cell>
          <cell r="B75" t="str">
            <v>ZFO1</v>
          </cell>
          <cell r="C75" t="str">
            <v>DOM</v>
          </cell>
          <cell r="D75" t="str">
            <v>1CIG2ITAT282S279</v>
          </cell>
          <cell r="E75" t="str">
            <v>Escort 35 Ultra Mild 4</v>
          </cell>
          <cell r="F75" t="str">
            <v>1CIG2ITAT282S279</v>
          </cell>
          <cell r="G75" t="str">
            <v>1CIG2ITA</v>
          </cell>
          <cell r="H75" t="str">
            <v>1CIG2ITADOM</v>
          </cell>
          <cell r="I75">
            <v>7950</v>
          </cell>
          <cell r="J75" t="str">
            <v>FG Own Manuf Cigs - ITA</v>
          </cell>
          <cell r="K75" t="str">
            <v>50-Own</v>
          </cell>
          <cell r="L75" t="str">
            <v>50</v>
          </cell>
        </row>
        <row r="76">
          <cell r="A76">
            <v>935</v>
          </cell>
          <cell r="B76" t="str">
            <v>ZFO1</v>
          </cell>
          <cell r="C76" t="str">
            <v>DOM</v>
          </cell>
          <cell r="D76" t="str">
            <v>1CIG2ITAT282S279</v>
          </cell>
          <cell r="E76" t="str">
            <v>Escort 35 Micro Mild 2</v>
          </cell>
          <cell r="F76" t="str">
            <v>1CIG2ITAT282S279</v>
          </cell>
          <cell r="G76" t="str">
            <v>1CIG2ITA</v>
          </cell>
          <cell r="H76" t="str">
            <v>1CIG2ITADOM</v>
          </cell>
          <cell r="I76">
            <v>7950</v>
          </cell>
          <cell r="J76" t="str">
            <v>FG Own Manuf Cigs - ITA</v>
          </cell>
          <cell r="K76" t="str">
            <v>50-Own</v>
          </cell>
          <cell r="L76" t="str">
            <v>50</v>
          </cell>
        </row>
        <row r="77">
          <cell r="A77">
            <v>939</v>
          </cell>
          <cell r="B77" t="str">
            <v>ZFO1</v>
          </cell>
          <cell r="C77" t="str">
            <v>DOM</v>
          </cell>
          <cell r="D77" t="str">
            <v>1CIG2ITAT282S278</v>
          </cell>
          <cell r="E77" t="str">
            <v>Escort 20 Red 12mg</v>
          </cell>
          <cell r="F77" t="str">
            <v>1CIG2ITAT282S278</v>
          </cell>
          <cell r="G77" t="str">
            <v>1CIG2ITA</v>
          </cell>
          <cell r="H77" t="str">
            <v>1CIG2ITADOM</v>
          </cell>
          <cell r="I77">
            <v>7950</v>
          </cell>
          <cell r="J77" t="str">
            <v>FG Own Manuf Cigs - ITA</v>
          </cell>
          <cell r="K77" t="str">
            <v>50-Own</v>
          </cell>
          <cell r="L77" t="str">
            <v>50</v>
          </cell>
        </row>
        <row r="78">
          <cell r="A78">
            <v>940</v>
          </cell>
          <cell r="B78" t="str">
            <v>ZFO1</v>
          </cell>
          <cell r="C78" t="str">
            <v>DOM</v>
          </cell>
          <cell r="D78" t="str">
            <v>1CIG2ITAT282S278</v>
          </cell>
          <cell r="E78" t="str">
            <v>Escort 20 Blue 8mg</v>
          </cell>
          <cell r="F78" t="str">
            <v>1CIG2ITAT282S278</v>
          </cell>
          <cell r="G78" t="str">
            <v>1CIG2ITA</v>
          </cell>
          <cell r="H78" t="str">
            <v>1CIG2ITADOM</v>
          </cell>
          <cell r="I78">
            <v>7950</v>
          </cell>
          <cell r="J78" t="str">
            <v>FG Own Manuf Cigs - ITA</v>
          </cell>
          <cell r="K78" t="str">
            <v>50-Own</v>
          </cell>
          <cell r="L78" t="str">
            <v>50</v>
          </cell>
        </row>
        <row r="79">
          <cell r="A79">
            <v>941</v>
          </cell>
          <cell r="B79" t="str">
            <v>ZFO1</v>
          </cell>
          <cell r="C79" t="str">
            <v>DOM</v>
          </cell>
          <cell r="D79" t="str">
            <v>1CIG2ITAT282S278</v>
          </cell>
          <cell r="E79" t="str">
            <v>Escort 20 Blue Light 4mg</v>
          </cell>
          <cell r="F79" t="str">
            <v>1CIG2ITAT282S278</v>
          </cell>
          <cell r="G79" t="str">
            <v>1CIG2ITA</v>
          </cell>
          <cell r="H79" t="str">
            <v>1CIG2ITADOM</v>
          </cell>
          <cell r="I79">
            <v>7950</v>
          </cell>
          <cell r="J79" t="str">
            <v>FG Own Manuf Cigs - ITA</v>
          </cell>
          <cell r="K79" t="str">
            <v>50-Own</v>
          </cell>
          <cell r="L79" t="str">
            <v>50</v>
          </cell>
        </row>
        <row r="80">
          <cell r="A80">
            <v>961</v>
          </cell>
          <cell r="B80" t="str">
            <v>FERT</v>
          </cell>
          <cell r="C80" t="str">
            <v>DOM</v>
          </cell>
          <cell r="D80" t="str">
            <v>1CIG2RPMT035S052</v>
          </cell>
          <cell r="E80" t="str">
            <v>Freedom 16mg  30/120</v>
          </cell>
          <cell r="F80" t="str">
            <v>1CIG2BATT035S052</v>
          </cell>
          <cell r="G80" t="str">
            <v>1CIG2BAT</v>
          </cell>
          <cell r="H80" t="str">
            <v>1CIG2BATDOM</v>
          </cell>
          <cell r="I80">
            <v>7920</v>
          </cell>
          <cell r="J80" t="str">
            <v>FG Own Manuf Cigs</v>
          </cell>
          <cell r="K80" t="str">
            <v>50-Own</v>
          </cell>
          <cell r="L80" t="str">
            <v>50</v>
          </cell>
        </row>
        <row r="81">
          <cell r="A81">
            <v>962</v>
          </cell>
          <cell r="B81" t="str">
            <v>FERT</v>
          </cell>
          <cell r="C81" t="str">
            <v>DOM</v>
          </cell>
          <cell r="D81" t="str">
            <v>1CIG2RPMT035S052</v>
          </cell>
          <cell r="E81" t="str">
            <v>Freedom 12mg  30/120</v>
          </cell>
          <cell r="F81" t="str">
            <v>1CIG2BATT035S052</v>
          </cell>
          <cell r="G81" t="str">
            <v>1CIG2BAT</v>
          </cell>
          <cell r="H81" t="str">
            <v>1CIG2BATDOM</v>
          </cell>
          <cell r="I81">
            <v>7920</v>
          </cell>
          <cell r="J81" t="str">
            <v>FG Own Manuf Cigs</v>
          </cell>
          <cell r="K81" t="str">
            <v>50-Own</v>
          </cell>
          <cell r="L81" t="str">
            <v>50</v>
          </cell>
        </row>
        <row r="82">
          <cell r="A82">
            <v>963</v>
          </cell>
          <cell r="B82" t="str">
            <v>FERT</v>
          </cell>
          <cell r="C82" t="str">
            <v>DOM</v>
          </cell>
          <cell r="D82" t="str">
            <v>1CIG2RPMT035S052</v>
          </cell>
          <cell r="E82" t="str">
            <v>Freedom 8mg  30/120</v>
          </cell>
          <cell r="F82" t="str">
            <v>1CIG2BATT035S052</v>
          </cell>
          <cell r="G82" t="str">
            <v>1CIG2BAT</v>
          </cell>
          <cell r="H82" t="str">
            <v>1CIG2BATDOM</v>
          </cell>
          <cell r="I82">
            <v>7920</v>
          </cell>
          <cell r="J82" t="str">
            <v>FG Own Manuf Cigs</v>
          </cell>
          <cell r="K82" t="str">
            <v>50-Own</v>
          </cell>
          <cell r="L82" t="str">
            <v>50</v>
          </cell>
        </row>
        <row r="83">
          <cell r="A83">
            <v>964</v>
          </cell>
          <cell r="B83" t="str">
            <v>FERT</v>
          </cell>
          <cell r="C83" t="str">
            <v>DOM</v>
          </cell>
          <cell r="D83" t="str">
            <v>1CIG2RPMT035S052</v>
          </cell>
          <cell r="E83" t="str">
            <v>Freedom 4mg  30/120</v>
          </cell>
          <cell r="F83" t="str">
            <v>1CIG2BATT035S052</v>
          </cell>
          <cell r="G83" t="str">
            <v>1CIG2BAT</v>
          </cell>
          <cell r="H83" t="str">
            <v>1CIG2BATDOM</v>
          </cell>
          <cell r="I83">
            <v>7920</v>
          </cell>
          <cell r="J83" t="str">
            <v>FG Own Manuf Cigs</v>
          </cell>
          <cell r="K83" t="str">
            <v>50-Own</v>
          </cell>
          <cell r="L83" t="str">
            <v>50</v>
          </cell>
        </row>
        <row r="84">
          <cell r="A84">
            <v>975</v>
          </cell>
          <cell r="B84" t="str">
            <v>ZFO1</v>
          </cell>
          <cell r="C84" t="str">
            <v>DOM</v>
          </cell>
          <cell r="D84" t="str">
            <v>1CIG2PMOT367S364</v>
          </cell>
          <cell r="E84" t="str">
            <v>Fortune 35 Medium Mild</v>
          </cell>
          <cell r="F84" t="str">
            <v>1CIG2PMOT367S364</v>
          </cell>
          <cell r="G84" t="str">
            <v>1CIG2PMO</v>
          </cell>
          <cell r="H84" t="str">
            <v>1CIG2PMODOM</v>
          </cell>
          <cell r="I84">
            <v>7940</v>
          </cell>
          <cell r="J84" t="str">
            <v xml:space="preserve">FG Other Manuf - Cigs    </v>
          </cell>
          <cell r="K84" t="str">
            <v>51-other</v>
          </cell>
          <cell r="L84" t="str">
            <v>51</v>
          </cell>
        </row>
        <row r="85">
          <cell r="A85">
            <v>976</v>
          </cell>
          <cell r="B85" t="str">
            <v>ZFO1</v>
          </cell>
          <cell r="C85" t="str">
            <v>DOM</v>
          </cell>
          <cell r="D85" t="str">
            <v>1CIG2PMOT367S364</v>
          </cell>
          <cell r="E85" t="str">
            <v>Fortune 35 Special Mild</v>
          </cell>
          <cell r="F85" t="str">
            <v>1CIG2PMOT367S364</v>
          </cell>
          <cell r="G85" t="str">
            <v>1CIG2PMO</v>
          </cell>
          <cell r="H85" t="str">
            <v>1CIG2PMODOM</v>
          </cell>
          <cell r="I85">
            <v>7940</v>
          </cell>
          <cell r="J85" t="str">
            <v xml:space="preserve">FG Other Manuf - Cigs    </v>
          </cell>
          <cell r="K85" t="str">
            <v>51-other</v>
          </cell>
          <cell r="L85" t="str">
            <v>51</v>
          </cell>
        </row>
        <row r="86">
          <cell r="A86">
            <v>978</v>
          </cell>
          <cell r="B86" t="str">
            <v>ZFO1</v>
          </cell>
          <cell r="C86" t="str">
            <v>DOM</v>
          </cell>
          <cell r="D86" t="str">
            <v>1CIG2PMOT367S364</v>
          </cell>
          <cell r="E86" t="str">
            <v>Fortune 35 Ultra Mild</v>
          </cell>
          <cell r="F86" t="str">
            <v>1CIG2PMOT367S364</v>
          </cell>
          <cell r="G86" t="str">
            <v>1CIG2PMO</v>
          </cell>
          <cell r="H86" t="str">
            <v>1CIG2PMODOM</v>
          </cell>
          <cell r="I86">
            <v>7940</v>
          </cell>
          <cell r="J86" t="str">
            <v xml:space="preserve">FG Other Manuf - Cigs    </v>
          </cell>
          <cell r="K86" t="str">
            <v>51-other</v>
          </cell>
          <cell r="L86" t="str">
            <v>51</v>
          </cell>
        </row>
        <row r="87">
          <cell r="A87">
            <v>979</v>
          </cell>
          <cell r="B87" t="str">
            <v>ZFO1</v>
          </cell>
          <cell r="C87" t="str">
            <v>DOM</v>
          </cell>
          <cell r="D87" t="str">
            <v>1CIG2PMOT367S364</v>
          </cell>
          <cell r="E87" t="str">
            <v>Fortune 35 Ultra Menthol</v>
          </cell>
          <cell r="F87" t="str">
            <v>1CIG2PMOT367S364</v>
          </cell>
          <cell r="G87" t="str">
            <v>1CIG2PMO</v>
          </cell>
          <cell r="H87" t="str">
            <v>1CIG2PMODOM</v>
          </cell>
          <cell r="I87">
            <v>7940</v>
          </cell>
          <cell r="J87" t="str">
            <v xml:space="preserve">FG Other Manuf - Cigs    </v>
          </cell>
          <cell r="K87" t="str">
            <v>51-other</v>
          </cell>
          <cell r="L87" t="str">
            <v>51</v>
          </cell>
        </row>
        <row r="88">
          <cell r="A88">
            <v>990</v>
          </cell>
          <cell r="B88" t="str">
            <v>ZPFG</v>
          </cell>
          <cell r="C88" t="str">
            <v>DOM</v>
          </cell>
          <cell r="D88" t="str">
            <v>1CIG2RPMT035S052</v>
          </cell>
          <cell r="E88" t="str">
            <v>Freedom 16mg 30/180</v>
          </cell>
          <cell r="F88" t="str">
            <v>1CIG2BATT035S052</v>
          </cell>
          <cell r="G88" t="str">
            <v>1CIG2BAT</v>
          </cell>
          <cell r="H88" t="str">
            <v>1CIG2BATDOM</v>
          </cell>
          <cell r="I88">
            <v>7920</v>
          </cell>
          <cell r="J88" t="str">
            <v>FG Own Manuf Cigs</v>
          </cell>
          <cell r="K88" t="str">
            <v>50-Own</v>
          </cell>
          <cell r="L88" t="str">
            <v>50</v>
          </cell>
        </row>
        <row r="89">
          <cell r="A89">
            <v>991</v>
          </cell>
          <cell r="B89" t="str">
            <v>ZPFG</v>
          </cell>
          <cell r="C89" t="str">
            <v>DOM</v>
          </cell>
          <cell r="D89" t="str">
            <v>1CIG2RPMT035S052</v>
          </cell>
          <cell r="E89" t="str">
            <v>Freedom 12mg 30/180</v>
          </cell>
          <cell r="F89" t="str">
            <v>1CIG2BATT035S052</v>
          </cell>
          <cell r="G89" t="str">
            <v>1CIG2BAT</v>
          </cell>
          <cell r="H89" t="str">
            <v>1CIG2BATDOM</v>
          </cell>
          <cell r="I89">
            <v>7920</v>
          </cell>
          <cell r="J89" t="str">
            <v>FG Own Manuf Cigs</v>
          </cell>
          <cell r="K89" t="str">
            <v>50-Own</v>
          </cell>
          <cell r="L89" t="str">
            <v>50</v>
          </cell>
        </row>
        <row r="90">
          <cell r="A90">
            <v>992</v>
          </cell>
          <cell r="B90" t="str">
            <v>ZPFG</v>
          </cell>
          <cell r="C90" t="str">
            <v>DOM</v>
          </cell>
          <cell r="D90" t="str">
            <v>1CIG2RPMT035S052</v>
          </cell>
          <cell r="E90" t="str">
            <v>Freedom 8mg 30/180</v>
          </cell>
          <cell r="F90" t="str">
            <v>1CIG2BATT035S052</v>
          </cell>
          <cell r="G90" t="str">
            <v>1CIG2BAT</v>
          </cell>
          <cell r="H90" t="str">
            <v>1CIG2BATDOM</v>
          </cell>
          <cell r="I90">
            <v>7920</v>
          </cell>
          <cell r="J90" t="str">
            <v>FG Own Manuf Cigs</v>
          </cell>
          <cell r="K90" t="str">
            <v>50-Own</v>
          </cell>
          <cell r="L90" t="str">
            <v>50</v>
          </cell>
        </row>
        <row r="91">
          <cell r="A91">
            <v>993</v>
          </cell>
          <cell r="B91" t="str">
            <v>ZPFG</v>
          </cell>
          <cell r="C91" t="str">
            <v>DOM</v>
          </cell>
          <cell r="D91" t="str">
            <v>1CIG2RPMT035S052</v>
          </cell>
          <cell r="E91" t="str">
            <v>Freedom 4mg 30/180</v>
          </cell>
          <cell r="F91" t="str">
            <v>1CIG2BATT035S052</v>
          </cell>
          <cell r="G91" t="str">
            <v>1CIG2BAT</v>
          </cell>
          <cell r="H91" t="str">
            <v>1CIG2BATDOM</v>
          </cell>
          <cell r="I91">
            <v>7920</v>
          </cell>
          <cell r="J91" t="str">
            <v>FG Own Manuf Cigs</v>
          </cell>
          <cell r="K91" t="str">
            <v>50-Own</v>
          </cell>
          <cell r="L91" t="str">
            <v>50</v>
          </cell>
        </row>
        <row r="92">
          <cell r="A92">
            <v>994</v>
          </cell>
          <cell r="B92" t="str">
            <v>ZPFG</v>
          </cell>
          <cell r="C92" t="str">
            <v>DOM</v>
          </cell>
          <cell r="D92" t="str">
            <v>1CIG2RPMT035S052</v>
          </cell>
          <cell r="E92" t="str">
            <v>Freedom 30 16mg  4 Pack</v>
          </cell>
          <cell r="F92" t="str">
            <v>1CIG2BATT035S052</v>
          </cell>
          <cell r="G92" t="str">
            <v>1CIG2BAT</v>
          </cell>
          <cell r="H92" t="str">
            <v>1CIG2BATDOM</v>
          </cell>
          <cell r="I92">
            <v>7920</v>
          </cell>
          <cell r="J92" t="str">
            <v>FG Own Manuf Cigs</v>
          </cell>
          <cell r="K92" t="str">
            <v>50-Own</v>
          </cell>
          <cell r="L92" t="str">
            <v>50</v>
          </cell>
        </row>
        <row r="93">
          <cell r="A93">
            <v>995</v>
          </cell>
          <cell r="B93" t="str">
            <v>ZPFG</v>
          </cell>
          <cell r="C93" t="str">
            <v>DOM</v>
          </cell>
          <cell r="D93" t="str">
            <v>1CIG2RPMT035S052</v>
          </cell>
          <cell r="E93" t="str">
            <v>Freedom 30 12mg  4 Pack</v>
          </cell>
          <cell r="F93" t="str">
            <v>1CIG2BATT035S052</v>
          </cell>
          <cell r="G93" t="str">
            <v>1CIG2BAT</v>
          </cell>
          <cell r="H93" t="str">
            <v>1CIG2BATDOM</v>
          </cell>
          <cell r="I93">
            <v>7920</v>
          </cell>
          <cell r="J93" t="str">
            <v>FG Own Manuf Cigs</v>
          </cell>
          <cell r="K93" t="str">
            <v>50-Own</v>
          </cell>
          <cell r="L93" t="str">
            <v>50</v>
          </cell>
        </row>
        <row r="94">
          <cell r="A94">
            <v>996</v>
          </cell>
          <cell r="B94" t="str">
            <v>ZPFG</v>
          </cell>
          <cell r="C94" t="str">
            <v>DOM</v>
          </cell>
          <cell r="D94" t="str">
            <v>1CIG2RPMT035S052</v>
          </cell>
          <cell r="E94" t="str">
            <v>Freedom 30 8mg  4 Pack</v>
          </cell>
          <cell r="F94" t="str">
            <v>1CIG2BATT035S052</v>
          </cell>
          <cell r="G94" t="str">
            <v>1CIG2BAT</v>
          </cell>
          <cell r="H94" t="str">
            <v>1CIG2BATDOM</v>
          </cell>
          <cell r="I94">
            <v>7920</v>
          </cell>
          <cell r="J94" t="str">
            <v>FG Own Manuf Cigs</v>
          </cell>
          <cell r="K94" t="str">
            <v>50-Own</v>
          </cell>
          <cell r="L94" t="str">
            <v>50</v>
          </cell>
        </row>
        <row r="95">
          <cell r="A95">
            <v>997</v>
          </cell>
          <cell r="B95" t="str">
            <v>ZPFG</v>
          </cell>
          <cell r="C95" t="str">
            <v>DOM</v>
          </cell>
          <cell r="D95" t="str">
            <v>1CIG2RPMT035S052</v>
          </cell>
          <cell r="E95" t="str">
            <v>Freedom 30 4mg  4 Pack</v>
          </cell>
          <cell r="F95" t="str">
            <v>1CIG2BATT035S052</v>
          </cell>
          <cell r="G95" t="str">
            <v>1CIG2BAT</v>
          </cell>
          <cell r="H95" t="str">
            <v>1CIG2BATDOM</v>
          </cell>
          <cell r="I95">
            <v>7920</v>
          </cell>
          <cell r="J95" t="str">
            <v>FG Own Manuf Cigs</v>
          </cell>
          <cell r="K95" t="str">
            <v>50-Own</v>
          </cell>
          <cell r="L95" t="str">
            <v>50</v>
          </cell>
        </row>
        <row r="96">
          <cell r="A96">
            <v>1097</v>
          </cell>
          <cell r="B96" t="str">
            <v>ZFO1</v>
          </cell>
          <cell r="C96" t="str">
            <v>DOM</v>
          </cell>
          <cell r="D96" t="str">
            <v>1CIG2ITAT285S276</v>
          </cell>
          <cell r="E96" t="str">
            <v>Horizon 20 King Size 1mg</v>
          </cell>
          <cell r="F96" t="str">
            <v>1CIG2ITAT285S276</v>
          </cell>
          <cell r="G96" t="str">
            <v>1CIG2ITA</v>
          </cell>
          <cell r="H96" t="str">
            <v>1CIG2ITADOM</v>
          </cell>
          <cell r="I96">
            <v>7950</v>
          </cell>
          <cell r="J96" t="str">
            <v>FG Own Manuf Cigs - ITA</v>
          </cell>
          <cell r="K96" t="str">
            <v>50-Own</v>
          </cell>
          <cell r="L96" t="str">
            <v>50</v>
          </cell>
        </row>
        <row r="97">
          <cell r="A97">
            <v>1098</v>
          </cell>
          <cell r="B97" t="str">
            <v>ZFO1</v>
          </cell>
          <cell r="C97" t="str">
            <v>DOM</v>
          </cell>
          <cell r="D97" t="str">
            <v>1CIG2ITAT285S276</v>
          </cell>
          <cell r="E97" t="str">
            <v>Horizon 20 King Size 2mg</v>
          </cell>
          <cell r="F97" t="str">
            <v>1CIG2ITAT285S276</v>
          </cell>
          <cell r="G97" t="str">
            <v>1CIG2ITA</v>
          </cell>
          <cell r="H97" t="str">
            <v>1CIG2ITADOM</v>
          </cell>
          <cell r="I97">
            <v>7950</v>
          </cell>
          <cell r="J97" t="str">
            <v>FG Own Manuf Cigs - ITA</v>
          </cell>
          <cell r="K97" t="str">
            <v>50-Own</v>
          </cell>
          <cell r="L97" t="str">
            <v>50</v>
          </cell>
        </row>
        <row r="98">
          <cell r="A98">
            <v>1103</v>
          </cell>
          <cell r="B98" t="str">
            <v>ZFO1</v>
          </cell>
          <cell r="C98" t="str">
            <v>DOM</v>
          </cell>
          <cell r="D98" t="str">
            <v>1CIG2ITAT285S276</v>
          </cell>
          <cell r="E98" t="str">
            <v>Horizon 20 4mg</v>
          </cell>
          <cell r="F98" t="str">
            <v>1CIG2ITAT285S276</v>
          </cell>
          <cell r="G98" t="str">
            <v>1CIG2ITA</v>
          </cell>
          <cell r="H98" t="str">
            <v>1CIG2ITADOM</v>
          </cell>
          <cell r="I98">
            <v>7950</v>
          </cell>
          <cell r="J98" t="str">
            <v>FG Own Manuf Cigs - ITA</v>
          </cell>
          <cell r="K98" t="str">
            <v>50-Own</v>
          </cell>
          <cell r="L98" t="str">
            <v>50</v>
          </cell>
        </row>
        <row r="99">
          <cell r="A99">
            <v>1106</v>
          </cell>
          <cell r="B99" t="str">
            <v>ZFO1</v>
          </cell>
          <cell r="C99" t="str">
            <v>DOM</v>
          </cell>
          <cell r="D99" t="str">
            <v>1CIG2ITAT285S276</v>
          </cell>
          <cell r="E99" t="str">
            <v>Horizon 20 Super Mild 8</v>
          </cell>
          <cell r="F99" t="str">
            <v>1CIG2ITAT285S276</v>
          </cell>
          <cell r="G99" t="str">
            <v>1CIG2ITA</v>
          </cell>
          <cell r="H99" t="str">
            <v>1CIG2ITADOM</v>
          </cell>
          <cell r="I99">
            <v>7950</v>
          </cell>
          <cell r="J99" t="str">
            <v>FG Own Manuf Cigs - ITA</v>
          </cell>
          <cell r="K99" t="str">
            <v>50-Own</v>
          </cell>
          <cell r="L99" t="str">
            <v>50</v>
          </cell>
        </row>
        <row r="100">
          <cell r="A100">
            <v>1107</v>
          </cell>
          <cell r="B100" t="str">
            <v>ZFO1</v>
          </cell>
          <cell r="C100" t="str">
            <v>DOM</v>
          </cell>
          <cell r="D100" t="str">
            <v>1CIG2ITAT285S276</v>
          </cell>
          <cell r="E100" t="str">
            <v>Horizon 20 Mild 12</v>
          </cell>
          <cell r="F100" t="str">
            <v>1CIG2ITAT285S276</v>
          </cell>
          <cell r="G100" t="str">
            <v>1CIG2ITA</v>
          </cell>
          <cell r="H100" t="str">
            <v>1CIG2ITADOM</v>
          </cell>
          <cell r="I100">
            <v>7950</v>
          </cell>
          <cell r="J100" t="str">
            <v>FG Own Manuf Cigs - ITA</v>
          </cell>
          <cell r="K100" t="str">
            <v>50-Own</v>
          </cell>
          <cell r="L100" t="str">
            <v>50</v>
          </cell>
        </row>
        <row r="101">
          <cell r="A101">
            <v>1112</v>
          </cell>
          <cell r="B101" t="str">
            <v>ZFO1</v>
          </cell>
          <cell r="C101" t="str">
            <v>DOM</v>
          </cell>
          <cell r="D101" t="str">
            <v>1CIG2ITAT285S276</v>
          </cell>
          <cell r="E101" t="str">
            <v>Horizon 20 King Size 16mg</v>
          </cell>
          <cell r="F101" t="str">
            <v>1CIG2ITAT285S276</v>
          </cell>
          <cell r="G101" t="str">
            <v>1CIG2ITA</v>
          </cell>
          <cell r="H101" t="str">
            <v>1CIG2ITADOM</v>
          </cell>
          <cell r="I101">
            <v>7950</v>
          </cell>
          <cell r="J101" t="str">
            <v>FG Own Manuf Cigs - ITA</v>
          </cell>
          <cell r="K101" t="str">
            <v>50-Own</v>
          </cell>
          <cell r="L101" t="str">
            <v>50</v>
          </cell>
        </row>
        <row r="102">
          <cell r="A102">
            <v>1113</v>
          </cell>
          <cell r="B102" t="str">
            <v>ZFO1</v>
          </cell>
          <cell r="C102" t="str">
            <v>DOM</v>
          </cell>
          <cell r="D102" t="str">
            <v>1CIG2ITAT285S276</v>
          </cell>
          <cell r="E102" t="str">
            <v>Horizon 20 King Size Mild Menthol 8mg</v>
          </cell>
          <cell r="F102" t="str">
            <v>1CIG2ITAT285S276</v>
          </cell>
          <cell r="G102" t="str">
            <v>1CIG2ITA</v>
          </cell>
          <cell r="H102" t="str">
            <v>1CIG2ITADOM</v>
          </cell>
          <cell r="I102">
            <v>7950</v>
          </cell>
          <cell r="J102" t="str">
            <v>FG Own Manuf Cigs - ITA</v>
          </cell>
          <cell r="K102" t="str">
            <v>50-Own</v>
          </cell>
          <cell r="L102" t="str">
            <v>50</v>
          </cell>
        </row>
        <row r="103">
          <cell r="A103">
            <v>1117</v>
          </cell>
          <cell r="B103" t="str">
            <v>ZFO1</v>
          </cell>
          <cell r="C103" t="str">
            <v>DOM</v>
          </cell>
          <cell r="D103" t="str">
            <v>1CIG2ITAT285S276</v>
          </cell>
          <cell r="E103" t="str">
            <v>Horizon 20 King Size Ultra Mild 4mg</v>
          </cell>
          <cell r="F103" t="str">
            <v>1CIG2ITAT285S276</v>
          </cell>
          <cell r="G103" t="str">
            <v>1CIG2ITA</v>
          </cell>
          <cell r="H103" t="str">
            <v>1CIG2ITADOM</v>
          </cell>
          <cell r="I103">
            <v>7950</v>
          </cell>
          <cell r="J103" t="str">
            <v>FG Own Manuf Cigs - ITA</v>
          </cell>
          <cell r="K103" t="str">
            <v>50-Own</v>
          </cell>
          <cell r="L103" t="str">
            <v>50</v>
          </cell>
        </row>
        <row r="104">
          <cell r="A104">
            <v>1118</v>
          </cell>
          <cell r="B104" t="str">
            <v>ZFO1</v>
          </cell>
          <cell r="C104" t="str">
            <v>DOM</v>
          </cell>
          <cell r="D104" t="str">
            <v>1CIG2WILT284S273</v>
          </cell>
          <cell r="E104" t="str">
            <v>Hallmark 20 Ultra Mild</v>
          </cell>
          <cell r="F104" t="str">
            <v>1CIG2BATT284S273</v>
          </cell>
          <cell r="G104" t="str">
            <v>1CIG2BAT</v>
          </cell>
          <cell r="H104" t="str">
            <v>1CIG2BATDOM</v>
          </cell>
          <cell r="I104">
            <v>7920</v>
          </cell>
          <cell r="J104" t="str">
            <v>FG Own Manuf Cigs</v>
          </cell>
          <cell r="K104" t="str">
            <v>50-Own</v>
          </cell>
          <cell r="L104" t="str">
            <v>50</v>
          </cell>
        </row>
        <row r="105">
          <cell r="A105">
            <v>1123</v>
          </cell>
          <cell r="B105" t="str">
            <v>ZFO1</v>
          </cell>
          <cell r="C105" t="str">
            <v>DOM</v>
          </cell>
          <cell r="D105" t="str">
            <v>1CIG2ITAT285S274</v>
          </cell>
          <cell r="E105" t="str">
            <v>Horizon 30 Micro Mild 2</v>
          </cell>
          <cell r="F105" t="str">
            <v>1CIG2ITAT285S274</v>
          </cell>
          <cell r="G105" t="str">
            <v>1CIG2ITA</v>
          </cell>
          <cell r="H105" t="str">
            <v>1CIG2ITADOM</v>
          </cell>
          <cell r="I105">
            <v>7950</v>
          </cell>
          <cell r="J105" t="str">
            <v>FG Own Manuf Cigs - ITA</v>
          </cell>
          <cell r="K105" t="str">
            <v>50-Own</v>
          </cell>
          <cell r="L105" t="str">
            <v>50</v>
          </cell>
        </row>
        <row r="106">
          <cell r="A106">
            <v>1124</v>
          </cell>
          <cell r="B106" t="str">
            <v>ZFO1</v>
          </cell>
          <cell r="C106" t="str">
            <v>DOM</v>
          </cell>
          <cell r="D106" t="str">
            <v>1CIG2ITAT285S274</v>
          </cell>
          <cell r="E106" t="str">
            <v>Horizon 30 Ultra Mild Menthol 2</v>
          </cell>
          <cell r="F106" t="str">
            <v>1CIG2ITAT285S274</v>
          </cell>
          <cell r="G106" t="str">
            <v>1CIG2ITA</v>
          </cell>
          <cell r="H106" t="str">
            <v>1CIG2ITADOM</v>
          </cell>
          <cell r="I106">
            <v>7950</v>
          </cell>
          <cell r="J106" t="str">
            <v>FG Own Manuf Cigs - ITA</v>
          </cell>
          <cell r="K106" t="str">
            <v>50-Own</v>
          </cell>
          <cell r="L106" t="str">
            <v>50</v>
          </cell>
        </row>
        <row r="107">
          <cell r="A107">
            <v>1125</v>
          </cell>
          <cell r="B107" t="str">
            <v>ZFO1</v>
          </cell>
          <cell r="C107" t="str">
            <v>DOM</v>
          </cell>
          <cell r="D107" t="str">
            <v>1CIG2ITAT285S274</v>
          </cell>
          <cell r="E107" t="str">
            <v>Horizon 30 Mild Menthol 8</v>
          </cell>
          <cell r="F107" t="str">
            <v>1CIG2ITAT285S274</v>
          </cell>
          <cell r="G107" t="str">
            <v>1CIG2ITA</v>
          </cell>
          <cell r="H107" t="str">
            <v>1CIG2ITADOM</v>
          </cell>
          <cell r="I107">
            <v>7950</v>
          </cell>
          <cell r="J107" t="str">
            <v>FG Own Manuf Cigs - ITA</v>
          </cell>
          <cell r="K107" t="str">
            <v>50-Own</v>
          </cell>
          <cell r="L107" t="str">
            <v>50</v>
          </cell>
        </row>
        <row r="108">
          <cell r="A108">
            <v>1126</v>
          </cell>
          <cell r="B108" t="str">
            <v>ZFO1</v>
          </cell>
          <cell r="C108" t="str">
            <v>DOM</v>
          </cell>
          <cell r="D108" t="str">
            <v>1CIG2ITAT285S274</v>
          </cell>
          <cell r="E108" t="str">
            <v>Horizon 30 Filter 16</v>
          </cell>
          <cell r="F108" t="str">
            <v>1CIG2ITAT285S274</v>
          </cell>
          <cell r="G108" t="str">
            <v>1CIG2ITA</v>
          </cell>
          <cell r="H108" t="str">
            <v>1CIG2ITADOM</v>
          </cell>
          <cell r="I108">
            <v>7950</v>
          </cell>
          <cell r="J108" t="str">
            <v>FG Own Manuf Cigs - ITA</v>
          </cell>
          <cell r="K108" t="str">
            <v>50-Own</v>
          </cell>
          <cell r="L108" t="str">
            <v>50</v>
          </cell>
        </row>
        <row r="109">
          <cell r="A109">
            <v>1127</v>
          </cell>
          <cell r="B109" t="str">
            <v>ZFO1</v>
          </cell>
          <cell r="C109" t="str">
            <v>DOM</v>
          </cell>
          <cell r="D109" t="str">
            <v>1CIG2ITAT285S274</v>
          </cell>
          <cell r="E109" t="str">
            <v>Horizon 30 Menthol Light</v>
          </cell>
          <cell r="F109" t="str">
            <v>1CIG2ITAT285S274</v>
          </cell>
          <cell r="G109" t="str">
            <v>1CIG2ITA</v>
          </cell>
          <cell r="H109" t="str">
            <v>1CIG2ITADOM</v>
          </cell>
          <cell r="I109">
            <v>7950</v>
          </cell>
          <cell r="J109" t="str">
            <v>FG Own Manuf Cigs - ITA</v>
          </cell>
          <cell r="K109" t="str">
            <v>50-Own</v>
          </cell>
          <cell r="L109" t="str">
            <v>50</v>
          </cell>
        </row>
        <row r="110">
          <cell r="A110">
            <v>1128</v>
          </cell>
          <cell r="B110" t="str">
            <v>ZFO1</v>
          </cell>
          <cell r="C110" t="str">
            <v>DOM</v>
          </cell>
          <cell r="D110" t="str">
            <v>1CIG2ITAT285S274</v>
          </cell>
          <cell r="E110" t="str">
            <v>Horizon 30 Menthol 1</v>
          </cell>
          <cell r="F110" t="str">
            <v>1CIG2ITAT285S274</v>
          </cell>
          <cell r="G110" t="str">
            <v>1CIG2ITA</v>
          </cell>
          <cell r="H110" t="str">
            <v>1CIG2ITADOM</v>
          </cell>
          <cell r="I110">
            <v>7950</v>
          </cell>
          <cell r="J110" t="str">
            <v>FG Own Manuf Cigs - ITA</v>
          </cell>
          <cell r="K110" t="str">
            <v>50-Own</v>
          </cell>
          <cell r="L110" t="str">
            <v>50</v>
          </cell>
        </row>
        <row r="111">
          <cell r="A111">
            <v>1143</v>
          </cell>
          <cell r="B111" t="str">
            <v>ZFO1</v>
          </cell>
          <cell r="C111" t="str">
            <v>DOM</v>
          </cell>
          <cell r="D111" t="str">
            <v>1CIG2ITAT285S274</v>
          </cell>
          <cell r="E111" t="str">
            <v>Horizon 30 Ultimate 1</v>
          </cell>
          <cell r="F111" t="str">
            <v>1CIG2ITAT285S274</v>
          </cell>
          <cell r="G111" t="str">
            <v>1CIG2ITA</v>
          </cell>
          <cell r="H111" t="str">
            <v>1CIG2ITADOM</v>
          </cell>
          <cell r="I111">
            <v>7950</v>
          </cell>
          <cell r="J111" t="str">
            <v>FG Own Manuf Cigs - ITA</v>
          </cell>
          <cell r="K111" t="str">
            <v>50-Own</v>
          </cell>
          <cell r="L111" t="str">
            <v>50</v>
          </cell>
        </row>
        <row r="112">
          <cell r="A112">
            <v>1144</v>
          </cell>
          <cell r="B112" t="str">
            <v>ZFO1</v>
          </cell>
          <cell r="C112" t="str">
            <v>DOM</v>
          </cell>
          <cell r="D112" t="str">
            <v>1CIG2ITAT285S274</v>
          </cell>
          <cell r="E112" t="str">
            <v>Horizon 30 Ultra Mild 4</v>
          </cell>
          <cell r="F112" t="str">
            <v>1CIG2ITAT285S274</v>
          </cell>
          <cell r="G112" t="str">
            <v>1CIG2ITA</v>
          </cell>
          <cell r="H112" t="str">
            <v>1CIG2ITADOM</v>
          </cell>
          <cell r="I112">
            <v>7950</v>
          </cell>
          <cell r="J112" t="str">
            <v>FG Own Manuf Cigs - ITA</v>
          </cell>
          <cell r="K112" t="str">
            <v>50-Own</v>
          </cell>
          <cell r="L112" t="str">
            <v>50</v>
          </cell>
        </row>
        <row r="113">
          <cell r="A113">
            <v>1145</v>
          </cell>
          <cell r="B113" t="str">
            <v>ZFO1</v>
          </cell>
          <cell r="C113" t="str">
            <v>DOM</v>
          </cell>
          <cell r="D113" t="str">
            <v>1CIG2ITAT285S274</v>
          </cell>
          <cell r="E113" t="str">
            <v>Horizon 30 Super Mild 8</v>
          </cell>
          <cell r="F113" t="str">
            <v>1CIG2ITAT285S274</v>
          </cell>
          <cell r="G113" t="str">
            <v>1CIG2ITA</v>
          </cell>
          <cell r="H113" t="str">
            <v>1CIG2ITADOM</v>
          </cell>
          <cell r="I113">
            <v>7950</v>
          </cell>
          <cell r="J113" t="str">
            <v>FG Own Manuf Cigs - ITA</v>
          </cell>
          <cell r="K113" t="str">
            <v>50-Own</v>
          </cell>
          <cell r="L113" t="str">
            <v>50</v>
          </cell>
        </row>
        <row r="114">
          <cell r="A114">
            <v>1146</v>
          </cell>
          <cell r="B114" t="str">
            <v>ZFO1</v>
          </cell>
          <cell r="C114" t="str">
            <v>DOM</v>
          </cell>
          <cell r="D114" t="str">
            <v>1CIG2ITAT285S274</v>
          </cell>
          <cell r="E114" t="str">
            <v>Horizon 30 Mild 12</v>
          </cell>
          <cell r="F114" t="str">
            <v>1CIG2ITAT285S274</v>
          </cell>
          <cell r="G114" t="str">
            <v>1CIG2ITA</v>
          </cell>
          <cell r="H114" t="str">
            <v>1CIG2ITADOM</v>
          </cell>
          <cell r="I114">
            <v>7950</v>
          </cell>
          <cell r="J114" t="str">
            <v>FG Own Manuf Cigs - ITA</v>
          </cell>
          <cell r="K114" t="str">
            <v>50-Own</v>
          </cell>
          <cell r="L114" t="str">
            <v>50</v>
          </cell>
        </row>
        <row r="115">
          <cell r="A115">
            <v>1149</v>
          </cell>
          <cell r="B115" t="str">
            <v>ZFO1</v>
          </cell>
          <cell r="C115" t="str">
            <v>DOM</v>
          </cell>
          <cell r="D115" t="str">
            <v>1CIG2ITAT285S275</v>
          </cell>
          <cell r="E115" t="str">
            <v>Horizon 50 Ultimate 1</v>
          </cell>
          <cell r="F115" t="str">
            <v>1CIG2ITAT285S275</v>
          </cell>
          <cell r="G115" t="str">
            <v>1CIG2ITA</v>
          </cell>
          <cell r="H115" t="str">
            <v>1CIG2ITADOM</v>
          </cell>
          <cell r="I115">
            <v>7950</v>
          </cell>
          <cell r="J115" t="str">
            <v>FG Own Manuf Cigs - ITA</v>
          </cell>
          <cell r="K115" t="str">
            <v>50-Own</v>
          </cell>
          <cell r="L115" t="str">
            <v>50</v>
          </cell>
        </row>
        <row r="116">
          <cell r="A116">
            <v>1150</v>
          </cell>
          <cell r="B116" t="str">
            <v>ZFO1</v>
          </cell>
          <cell r="C116" t="str">
            <v>DOM</v>
          </cell>
          <cell r="D116" t="str">
            <v>1CIG2ITAT285S275</v>
          </cell>
          <cell r="E116" t="str">
            <v>Horizon 50 Micro Mild 2</v>
          </cell>
          <cell r="F116" t="str">
            <v>1CIG2ITAT285S275</v>
          </cell>
          <cell r="G116" t="str">
            <v>1CIG2ITA</v>
          </cell>
          <cell r="H116" t="str">
            <v>1CIG2ITADOM</v>
          </cell>
          <cell r="I116">
            <v>7950</v>
          </cell>
          <cell r="J116" t="str">
            <v>FG Own Manuf Cigs - ITA</v>
          </cell>
          <cell r="K116" t="str">
            <v>50-Own</v>
          </cell>
          <cell r="L116" t="str">
            <v>50</v>
          </cell>
        </row>
        <row r="117">
          <cell r="A117">
            <v>1151</v>
          </cell>
          <cell r="B117" t="str">
            <v>ZFO1</v>
          </cell>
          <cell r="C117" t="str">
            <v>DOM</v>
          </cell>
          <cell r="D117" t="str">
            <v>1CIG2ITAT285S275</v>
          </cell>
          <cell r="E117" t="str">
            <v>Horizon 50 Ultra Mild 4</v>
          </cell>
          <cell r="F117" t="str">
            <v>1CIG2ITAT285S275</v>
          </cell>
          <cell r="G117" t="str">
            <v>1CIG2ITA</v>
          </cell>
          <cell r="H117" t="str">
            <v>1CIG2ITADOM</v>
          </cell>
          <cell r="I117">
            <v>7950</v>
          </cell>
          <cell r="J117" t="str">
            <v>FG Own Manuf Cigs - ITA</v>
          </cell>
          <cell r="K117" t="str">
            <v>50-Own</v>
          </cell>
          <cell r="L117" t="str">
            <v>50</v>
          </cell>
        </row>
        <row r="118">
          <cell r="A118">
            <v>1152</v>
          </cell>
          <cell r="B118" t="str">
            <v>ZFO1</v>
          </cell>
          <cell r="C118" t="str">
            <v>DOM</v>
          </cell>
          <cell r="D118" t="str">
            <v>1CIG2ITAT285S275</v>
          </cell>
          <cell r="E118" t="str">
            <v>Horizon 50 Super Mild 8</v>
          </cell>
          <cell r="F118" t="str">
            <v>1CIG2ITAT285S275</v>
          </cell>
          <cell r="G118" t="str">
            <v>1CIG2ITA</v>
          </cell>
          <cell r="H118" t="str">
            <v>1CIG2ITADOM</v>
          </cell>
          <cell r="I118">
            <v>7950</v>
          </cell>
          <cell r="J118" t="str">
            <v>FG Own Manuf Cigs - ITA</v>
          </cell>
          <cell r="K118" t="str">
            <v>50-Own</v>
          </cell>
          <cell r="L118" t="str">
            <v>50</v>
          </cell>
        </row>
        <row r="119">
          <cell r="A119">
            <v>1153</v>
          </cell>
          <cell r="B119" t="str">
            <v>ZFO1</v>
          </cell>
          <cell r="C119" t="str">
            <v>DOM</v>
          </cell>
          <cell r="D119" t="str">
            <v>1CIG2ITAT285S275</v>
          </cell>
          <cell r="E119" t="str">
            <v>Horizon 50 Mild Menthol 8</v>
          </cell>
          <cell r="F119" t="str">
            <v>1CIG2ITAT285S275</v>
          </cell>
          <cell r="G119" t="str">
            <v>1CIG2ITA</v>
          </cell>
          <cell r="H119" t="str">
            <v>1CIG2ITADOM</v>
          </cell>
          <cell r="I119">
            <v>7950</v>
          </cell>
          <cell r="J119" t="str">
            <v>FG Own Manuf Cigs - ITA</v>
          </cell>
          <cell r="K119" t="str">
            <v>50-Own</v>
          </cell>
          <cell r="L119" t="str">
            <v>50</v>
          </cell>
        </row>
        <row r="120">
          <cell r="A120">
            <v>1154</v>
          </cell>
          <cell r="B120" t="str">
            <v>ZFO1</v>
          </cell>
          <cell r="C120" t="str">
            <v>DOM</v>
          </cell>
          <cell r="D120" t="str">
            <v>1CIG2ITAT285S275</v>
          </cell>
          <cell r="E120" t="str">
            <v>Horizon 50 Mild 12</v>
          </cell>
          <cell r="F120" t="str">
            <v>1CIG2ITAT285S275</v>
          </cell>
          <cell r="G120" t="str">
            <v>1CIG2ITA</v>
          </cell>
          <cell r="H120" t="str">
            <v>1CIG2ITADOM</v>
          </cell>
          <cell r="I120">
            <v>7950</v>
          </cell>
          <cell r="J120" t="str">
            <v>FG Own Manuf Cigs - ITA</v>
          </cell>
          <cell r="K120" t="str">
            <v>50-Own</v>
          </cell>
          <cell r="L120" t="str">
            <v>50</v>
          </cell>
        </row>
        <row r="121">
          <cell r="A121">
            <v>1155</v>
          </cell>
          <cell r="B121" t="str">
            <v>ZFO1</v>
          </cell>
          <cell r="C121" t="str">
            <v>DOM</v>
          </cell>
          <cell r="D121" t="str">
            <v>1CIG2ITAT285S275</v>
          </cell>
          <cell r="E121" t="str">
            <v>Horizon 50 Filter 16</v>
          </cell>
          <cell r="F121" t="str">
            <v>1CIG2ITAT285S275</v>
          </cell>
          <cell r="G121" t="str">
            <v>1CIG2ITA</v>
          </cell>
          <cell r="H121" t="str">
            <v>1CIG2ITADOM</v>
          </cell>
          <cell r="I121">
            <v>7950</v>
          </cell>
          <cell r="J121" t="str">
            <v>FG Own Manuf Cigs - ITA</v>
          </cell>
          <cell r="K121" t="str">
            <v>50-Own</v>
          </cell>
          <cell r="L121" t="str">
            <v>50</v>
          </cell>
        </row>
        <row r="122">
          <cell r="A122">
            <v>1156</v>
          </cell>
          <cell r="B122" t="str">
            <v>ZFO1</v>
          </cell>
          <cell r="C122" t="str">
            <v>DOM</v>
          </cell>
          <cell r="D122" t="str">
            <v>1CIG2ITAT285S275</v>
          </cell>
          <cell r="E122" t="str">
            <v>Horizon 50 Ultra Menthol 2mg</v>
          </cell>
          <cell r="F122" t="str">
            <v>1CIG2ITAT285S275</v>
          </cell>
          <cell r="G122" t="str">
            <v>1CIG2ITA</v>
          </cell>
          <cell r="H122" t="str">
            <v>1CIG2ITADOM</v>
          </cell>
          <cell r="I122">
            <v>7950</v>
          </cell>
          <cell r="J122" t="str">
            <v>FG Own Manuf Cigs - ITA</v>
          </cell>
          <cell r="K122" t="str">
            <v>50-Own</v>
          </cell>
          <cell r="L122" t="str">
            <v>50</v>
          </cell>
        </row>
        <row r="123">
          <cell r="A123">
            <v>1164</v>
          </cell>
          <cell r="B123" t="str">
            <v>FERT</v>
          </cell>
          <cell r="C123" t="str">
            <v>DOM</v>
          </cell>
          <cell r="D123" t="str">
            <v>1CIG2RPMT081S073</v>
          </cell>
          <cell r="E123" t="str">
            <v>Holiday Extra Mild 12mg 50/200</v>
          </cell>
          <cell r="F123" t="str">
            <v>1CIG2BATT081S073</v>
          </cell>
          <cell r="G123" t="str">
            <v>1CIG2BAT</v>
          </cell>
          <cell r="H123" t="str">
            <v>1CIG2BATDOM</v>
          </cell>
          <cell r="I123">
            <v>7920</v>
          </cell>
          <cell r="J123" t="str">
            <v>FG Own Manuf Cigs</v>
          </cell>
          <cell r="K123" t="str">
            <v>50-Own</v>
          </cell>
          <cell r="L123" t="str">
            <v>50</v>
          </cell>
        </row>
        <row r="124">
          <cell r="A124">
            <v>1165</v>
          </cell>
          <cell r="B124" t="str">
            <v>FERT</v>
          </cell>
          <cell r="C124" t="str">
            <v>DOM</v>
          </cell>
          <cell r="D124" t="str">
            <v>1CIG2RPMT081S073</v>
          </cell>
          <cell r="E124" t="str">
            <v>Holiday Super Mild 8mg 50/200</v>
          </cell>
          <cell r="F124" t="str">
            <v>1CIG2BATT081S073</v>
          </cell>
          <cell r="G124" t="str">
            <v>1CIG2BAT</v>
          </cell>
          <cell r="H124" t="str">
            <v>1CIG2BATDOM</v>
          </cell>
          <cell r="I124">
            <v>7920</v>
          </cell>
          <cell r="J124" t="str">
            <v>FG Own Manuf Cigs</v>
          </cell>
          <cell r="K124" t="str">
            <v>50-Own</v>
          </cell>
          <cell r="L124" t="str">
            <v>50</v>
          </cell>
        </row>
        <row r="125">
          <cell r="A125">
            <v>1166</v>
          </cell>
          <cell r="B125" t="str">
            <v>FERT</v>
          </cell>
          <cell r="C125" t="str">
            <v>DOM</v>
          </cell>
          <cell r="D125" t="str">
            <v>1CIG2RPMT081S073</v>
          </cell>
          <cell r="E125" t="str">
            <v>Holiday Menthol Mild 8mg 50/200</v>
          </cell>
          <cell r="F125" t="str">
            <v>1CIG2BATT081S073</v>
          </cell>
          <cell r="G125" t="str">
            <v>1CIG2BAT</v>
          </cell>
          <cell r="H125" t="str">
            <v>1CIG2BATDOM</v>
          </cell>
          <cell r="I125">
            <v>7920</v>
          </cell>
          <cell r="J125" t="str">
            <v>FG Own Manuf Cigs</v>
          </cell>
          <cell r="K125" t="str">
            <v>50-Own</v>
          </cell>
          <cell r="L125" t="str">
            <v>50</v>
          </cell>
        </row>
        <row r="126">
          <cell r="A126">
            <v>1167</v>
          </cell>
          <cell r="B126" t="str">
            <v>FERT</v>
          </cell>
          <cell r="C126" t="str">
            <v>DOM</v>
          </cell>
          <cell r="D126" t="str">
            <v>1CIG2RPMT081S073</v>
          </cell>
          <cell r="E126" t="str">
            <v>Holiday Ultra Mild 4mg 50/200</v>
          </cell>
          <cell r="F126" t="str">
            <v>1CIG2BATT081S073</v>
          </cell>
          <cell r="G126" t="str">
            <v>1CIG2BAT</v>
          </cell>
          <cell r="H126" t="str">
            <v>1CIG2BATDOM</v>
          </cell>
          <cell r="I126">
            <v>7920</v>
          </cell>
          <cell r="J126" t="str">
            <v>FG Own Manuf Cigs</v>
          </cell>
          <cell r="K126" t="str">
            <v>50-Own</v>
          </cell>
          <cell r="L126" t="str">
            <v>50</v>
          </cell>
        </row>
        <row r="127">
          <cell r="A127">
            <v>1168</v>
          </cell>
          <cell r="B127" t="str">
            <v>FERT</v>
          </cell>
          <cell r="C127" t="str">
            <v>DOM</v>
          </cell>
          <cell r="D127" t="str">
            <v>1CIG2RPMT081S073</v>
          </cell>
          <cell r="E127" t="str">
            <v>Holiday Ultra Mild 2mg 50/200</v>
          </cell>
          <cell r="F127" t="str">
            <v>1CIG2BATT081S073</v>
          </cell>
          <cell r="G127" t="str">
            <v>1CIG2BAT</v>
          </cell>
          <cell r="H127" t="str">
            <v>1CIG2BATDOM</v>
          </cell>
          <cell r="I127">
            <v>7920</v>
          </cell>
          <cell r="J127" t="str">
            <v>FG Own Manuf Cigs</v>
          </cell>
          <cell r="K127" t="str">
            <v>50-Own</v>
          </cell>
          <cell r="L127" t="str">
            <v>50</v>
          </cell>
        </row>
        <row r="128">
          <cell r="A128">
            <v>1169</v>
          </cell>
          <cell r="B128" t="str">
            <v>FERT</v>
          </cell>
          <cell r="C128" t="str">
            <v>DOM</v>
          </cell>
          <cell r="D128" t="str">
            <v>1CIG2REXT081S073</v>
          </cell>
          <cell r="E128" t="str">
            <v>Holiday Extra Mild 50/400 EXP</v>
          </cell>
          <cell r="F128" t="str">
            <v>1CIG2BATT081S073</v>
          </cell>
          <cell r="G128" t="str">
            <v>1CIG2BAT</v>
          </cell>
          <cell r="H128" t="str">
            <v>1CIG2BATDOM</v>
          </cell>
          <cell r="I128">
            <v>7920</v>
          </cell>
          <cell r="J128" t="str">
            <v>FG Own Manuf Cigs</v>
          </cell>
          <cell r="K128" t="str">
            <v>50-Own</v>
          </cell>
          <cell r="L128" t="str">
            <v>50</v>
          </cell>
        </row>
        <row r="129">
          <cell r="A129">
            <v>1170</v>
          </cell>
          <cell r="B129" t="str">
            <v>FERT</v>
          </cell>
          <cell r="C129" t="str">
            <v>DOM</v>
          </cell>
          <cell r="D129" t="str">
            <v>1CIG2REXT081S073</v>
          </cell>
          <cell r="E129" t="str">
            <v>Holiday Super Mild 50/400 EXP</v>
          </cell>
          <cell r="F129" t="str">
            <v>1CIG2BATT081S073</v>
          </cell>
          <cell r="G129" t="str">
            <v>1CIG2BAT</v>
          </cell>
          <cell r="H129" t="str">
            <v>1CIG2BATDOM</v>
          </cell>
          <cell r="I129">
            <v>7920</v>
          </cell>
          <cell r="J129" t="str">
            <v>FG Own Manuf Cigs</v>
          </cell>
          <cell r="K129" t="str">
            <v>50-Own</v>
          </cell>
          <cell r="L129" t="str">
            <v>50</v>
          </cell>
        </row>
        <row r="130">
          <cell r="A130">
            <v>1171</v>
          </cell>
          <cell r="B130" t="str">
            <v>FERT</v>
          </cell>
          <cell r="C130" t="str">
            <v>DOM</v>
          </cell>
          <cell r="D130" t="str">
            <v>1CIG2REXT081S073</v>
          </cell>
          <cell r="E130" t="str">
            <v>Holiday Ultra Mild 50/400 EXP</v>
          </cell>
          <cell r="F130" t="str">
            <v>1CIG2BATT081S073</v>
          </cell>
          <cell r="G130" t="str">
            <v>1CIG2BAT</v>
          </cell>
          <cell r="H130" t="str">
            <v>1CIG2BATDOM</v>
          </cell>
          <cell r="I130">
            <v>7920</v>
          </cell>
          <cell r="J130" t="str">
            <v>FG Own Manuf Cigs</v>
          </cell>
          <cell r="K130" t="str">
            <v>50-Own</v>
          </cell>
          <cell r="L130" t="str">
            <v>50</v>
          </cell>
        </row>
        <row r="131">
          <cell r="A131">
            <v>1186</v>
          </cell>
          <cell r="B131" t="str">
            <v>ZPFG</v>
          </cell>
          <cell r="C131" t="str">
            <v>IMP</v>
          </cell>
          <cell r="D131" t="str">
            <v>1CIG2REXT081S835</v>
          </cell>
          <cell r="E131" t="str">
            <v>Holiday Special Filter NZ 20/200 EXP</v>
          </cell>
          <cell r="F131" t="str">
            <v>1CIG2EXPT081S835</v>
          </cell>
          <cell r="G131" t="str">
            <v>1CIG2EXP</v>
          </cell>
          <cell r="H131" t="str">
            <v>1CIG2EXPIMP</v>
          </cell>
          <cell r="I131">
            <v>7930</v>
          </cell>
          <cell r="J131" t="str">
            <v>FG Imported Cigs for Exp</v>
          </cell>
          <cell r="K131" t="str">
            <v>52-Import</v>
          </cell>
          <cell r="L131" t="str">
            <v>52</v>
          </cell>
        </row>
        <row r="132">
          <cell r="A132">
            <v>1187</v>
          </cell>
          <cell r="B132" t="str">
            <v>ZPFG</v>
          </cell>
          <cell r="C132" t="str">
            <v>IMP</v>
          </cell>
          <cell r="D132" t="str">
            <v>1CIG2REXT081S835</v>
          </cell>
          <cell r="E132" t="str">
            <v>Holiday Extra Mild NZ 20/200 EXP</v>
          </cell>
          <cell r="F132" t="str">
            <v>1CIG2EXPT081S835</v>
          </cell>
          <cell r="G132" t="str">
            <v>1CIG2EXP</v>
          </cell>
          <cell r="H132" t="str">
            <v>1CIG2EXPIMP</v>
          </cell>
          <cell r="I132">
            <v>7930</v>
          </cell>
          <cell r="J132" t="str">
            <v>FG Imported Cigs for Exp</v>
          </cell>
          <cell r="K132" t="str">
            <v>52-Import</v>
          </cell>
          <cell r="L132" t="str">
            <v>52</v>
          </cell>
        </row>
        <row r="133">
          <cell r="A133">
            <v>1188</v>
          </cell>
          <cell r="B133" t="str">
            <v>ZPFG</v>
          </cell>
          <cell r="C133" t="str">
            <v>IMP</v>
          </cell>
          <cell r="D133" t="str">
            <v>1CIG2REXT081S835</v>
          </cell>
          <cell r="E133" t="str">
            <v>Holiday Menthol Mild NZ 20/200 EXP</v>
          </cell>
          <cell r="F133" t="str">
            <v>1CIG2EXPT081S835</v>
          </cell>
          <cell r="G133" t="str">
            <v>1CIG2EXP</v>
          </cell>
          <cell r="H133" t="str">
            <v>1CIG2EXPIMP</v>
          </cell>
          <cell r="I133">
            <v>7930</v>
          </cell>
          <cell r="J133" t="str">
            <v>FG Imported Cigs for Exp</v>
          </cell>
          <cell r="K133" t="str">
            <v>52-Import</v>
          </cell>
          <cell r="L133" t="str">
            <v>52</v>
          </cell>
        </row>
        <row r="134">
          <cell r="A134">
            <v>1201</v>
          </cell>
          <cell r="B134" t="str">
            <v>FERT</v>
          </cell>
          <cell r="C134" t="str">
            <v>DOM</v>
          </cell>
          <cell r="D134" t="str">
            <v>1CIG2RPMT081S079</v>
          </cell>
          <cell r="E134" t="str">
            <v>Holiday Filter 16mg 20/120</v>
          </cell>
          <cell r="F134" t="str">
            <v>1CIG2BATT081S079</v>
          </cell>
          <cell r="G134" t="str">
            <v>1CIG2BAT</v>
          </cell>
          <cell r="H134" t="str">
            <v>1CIG2BATDOM</v>
          </cell>
          <cell r="I134">
            <v>7920</v>
          </cell>
          <cell r="J134" t="str">
            <v>FG Own Manuf Cigs</v>
          </cell>
          <cell r="K134" t="str">
            <v>50-Own</v>
          </cell>
          <cell r="L134" t="str">
            <v>50</v>
          </cell>
        </row>
        <row r="135">
          <cell r="A135">
            <v>1202</v>
          </cell>
          <cell r="B135" t="str">
            <v>FERT</v>
          </cell>
          <cell r="C135" t="str">
            <v>DOM</v>
          </cell>
          <cell r="D135" t="str">
            <v>1CIG2RPMT081S079</v>
          </cell>
          <cell r="E135" t="str">
            <v>Holiday Extra Mild 12mg 20/120</v>
          </cell>
          <cell r="F135" t="str">
            <v>1CIG2BATT081S079</v>
          </cell>
          <cell r="G135" t="str">
            <v>1CIG2BAT</v>
          </cell>
          <cell r="H135" t="str">
            <v>1CIG2BATDOM</v>
          </cell>
          <cell r="I135">
            <v>7920</v>
          </cell>
          <cell r="J135" t="str">
            <v>FG Own Manuf Cigs</v>
          </cell>
          <cell r="K135" t="str">
            <v>50-Own</v>
          </cell>
          <cell r="L135" t="str">
            <v>50</v>
          </cell>
        </row>
        <row r="136">
          <cell r="A136">
            <v>1203</v>
          </cell>
          <cell r="B136" t="str">
            <v>FERT</v>
          </cell>
          <cell r="C136" t="str">
            <v>DOM</v>
          </cell>
          <cell r="D136" t="str">
            <v>1CIG2RPMT081S079</v>
          </cell>
          <cell r="E136" t="str">
            <v>Holiday Super Mild 8mg 20/120</v>
          </cell>
          <cell r="F136" t="str">
            <v>1CIG2BATT081S079</v>
          </cell>
          <cell r="G136" t="str">
            <v>1CIG2BAT</v>
          </cell>
          <cell r="H136" t="str">
            <v>1CIG2BATDOM</v>
          </cell>
          <cell r="I136">
            <v>7920</v>
          </cell>
          <cell r="J136" t="str">
            <v>FG Own Manuf Cigs</v>
          </cell>
          <cell r="K136" t="str">
            <v>50-Own</v>
          </cell>
          <cell r="L136" t="str">
            <v>50</v>
          </cell>
        </row>
        <row r="137">
          <cell r="A137">
            <v>1204</v>
          </cell>
          <cell r="B137" t="str">
            <v>FERT</v>
          </cell>
          <cell r="C137" t="str">
            <v>DOM</v>
          </cell>
          <cell r="D137" t="str">
            <v>1CIG2RPMT081S079</v>
          </cell>
          <cell r="E137" t="str">
            <v>Holiday Ultra Mild 4mg 20/120</v>
          </cell>
          <cell r="F137" t="str">
            <v>1CIG2BATT081S079</v>
          </cell>
          <cell r="G137" t="str">
            <v>1CIG2BAT</v>
          </cell>
          <cell r="H137" t="str">
            <v>1CIG2BATDOM</v>
          </cell>
          <cell r="I137">
            <v>7920</v>
          </cell>
          <cell r="J137" t="str">
            <v>FG Own Manuf Cigs</v>
          </cell>
          <cell r="K137" t="str">
            <v>50-Own</v>
          </cell>
          <cell r="L137" t="str">
            <v>50</v>
          </cell>
        </row>
        <row r="138">
          <cell r="A138">
            <v>1205</v>
          </cell>
          <cell r="B138" t="str">
            <v>FERT</v>
          </cell>
          <cell r="C138" t="str">
            <v>DOM</v>
          </cell>
          <cell r="D138" t="str">
            <v>1CIG2RPMT081S079</v>
          </cell>
          <cell r="E138" t="str">
            <v>Holiday Ultra Mild 2mg 20/120</v>
          </cell>
          <cell r="F138" t="str">
            <v>1CIG2BATT081S079</v>
          </cell>
          <cell r="G138" t="str">
            <v>1CIG2BAT</v>
          </cell>
          <cell r="H138" t="str">
            <v>1CIG2BATDOM</v>
          </cell>
          <cell r="I138">
            <v>7920</v>
          </cell>
          <cell r="J138" t="str">
            <v>FG Own Manuf Cigs</v>
          </cell>
          <cell r="K138" t="str">
            <v>50-Own</v>
          </cell>
          <cell r="L138" t="str">
            <v>50</v>
          </cell>
        </row>
        <row r="139">
          <cell r="A139">
            <v>1206</v>
          </cell>
          <cell r="B139" t="str">
            <v>FERT</v>
          </cell>
          <cell r="C139" t="str">
            <v>DOM</v>
          </cell>
          <cell r="D139" t="str">
            <v>1CIG2RPMT081S079</v>
          </cell>
          <cell r="E139" t="str">
            <v>Holiday Ultimate 1mg 20/120</v>
          </cell>
          <cell r="F139" t="str">
            <v>1CIG2BATT081S079</v>
          </cell>
          <cell r="G139" t="str">
            <v>1CIG2BAT</v>
          </cell>
          <cell r="H139" t="str">
            <v>1CIG2BATDOM</v>
          </cell>
          <cell r="I139">
            <v>7920</v>
          </cell>
          <cell r="J139" t="str">
            <v>FG Own Manuf Cigs</v>
          </cell>
          <cell r="K139" t="str">
            <v>50-Own</v>
          </cell>
          <cell r="L139" t="str">
            <v>50</v>
          </cell>
        </row>
        <row r="140">
          <cell r="A140">
            <v>1207</v>
          </cell>
          <cell r="B140" t="str">
            <v>FERT</v>
          </cell>
          <cell r="C140" t="str">
            <v>DOM</v>
          </cell>
          <cell r="D140" t="str">
            <v>1CIG2RPMT081S079</v>
          </cell>
          <cell r="E140" t="str">
            <v>Holiday Menthol 8mg 20/120</v>
          </cell>
          <cell r="F140" t="str">
            <v>1CIG2BATT081S079</v>
          </cell>
          <cell r="G140" t="str">
            <v>1CIG2BAT</v>
          </cell>
          <cell r="H140" t="str">
            <v>1CIG2BATDOM</v>
          </cell>
          <cell r="I140">
            <v>7920</v>
          </cell>
          <cell r="J140" t="str">
            <v>FG Own Manuf Cigs</v>
          </cell>
          <cell r="K140" t="str">
            <v>50-Own</v>
          </cell>
          <cell r="L140" t="str">
            <v>50</v>
          </cell>
        </row>
        <row r="141">
          <cell r="A141">
            <v>1208</v>
          </cell>
          <cell r="B141" t="str">
            <v>FERT</v>
          </cell>
          <cell r="C141" t="str">
            <v>DOM</v>
          </cell>
          <cell r="D141" t="str">
            <v>1CIG2RPMT081S079</v>
          </cell>
          <cell r="E141" t="str">
            <v>Holiday Menthol Mild 4mg 20/120</v>
          </cell>
          <cell r="F141" t="str">
            <v>1CIG2BATT081S079</v>
          </cell>
          <cell r="G141" t="str">
            <v>1CIG2BAT</v>
          </cell>
          <cell r="H141" t="str">
            <v>1CIG2BATDOM</v>
          </cell>
          <cell r="I141">
            <v>7920</v>
          </cell>
          <cell r="J141" t="str">
            <v>FG Own Manuf Cigs</v>
          </cell>
          <cell r="K141" t="str">
            <v>50-Own</v>
          </cell>
          <cell r="L141" t="str">
            <v>50</v>
          </cell>
        </row>
        <row r="142">
          <cell r="A142">
            <v>1223</v>
          </cell>
          <cell r="B142" t="str">
            <v>FERT</v>
          </cell>
          <cell r="C142" t="str">
            <v>DOM</v>
          </cell>
          <cell r="D142" t="str">
            <v>1CIG2RPMT081S075</v>
          </cell>
          <cell r="E142" t="str">
            <v>Holiday Filter 16mg 40/240</v>
          </cell>
          <cell r="F142" t="str">
            <v>1CIG2BATT081S075</v>
          </cell>
          <cell r="G142" t="str">
            <v>1CIG2BAT</v>
          </cell>
          <cell r="H142" t="str">
            <v>1CIG2BATDOM</v>
          </cell>
          <cell r="I142">
            <v>7920</v>
          </cell>
          <cell r="J142" t="str">
            <v>FG Own Manuf Cigs</v>
          </cell>
          <cell r="K142" t="str">
            <v>50-Own</v>
          </cell>
          <cell r="L142" t="str">
            <v>50</v>
          </cell>
        </row>
        <row r="143">
          <cell r="A143">
            <v>1224</v>
          </cell>
          <cell r="B143" t="str">
            <v>FERT</v>
          </cell>
          <cell r="C143" t="str">
            <v>DOM</v>
          </cell>
          <cell r="D143" t="str">
            <v>1CIG2RPMT081S075</v>
          </cell>
          <cell r="E143" t="str">
            <v>Holiday Extra Mild 12mg 40/240</v>
          </cell>
          <cell r="F143" t="str">
            <v>1CIG2BATT081S075</v>
          </cell>
          <cell r="G143" t="str">
            <v>1CIG2BAT</v>
          </cell>
          <cell r="H143" t="str">
            <v>1CIG2BATDOM</v>
          </cell>
          <cell r="I143">
            <v>7920</v>
          </cell>
          <cell r="J143" t="str">
            <v>FG Own Manuf Cigs</v>
          </cell>
          <cell r="K143" t="str">
            <v>50-Own</v>
          </cell>
          <cell r="L143" t="str">
            <v>50</v>
          </cell>
        </row>
        <row r="144">
          <cell r="A144">
            <v>1234</v>
          </cell>
          <cell r="B144" t="str">
            <v>FERT</v>
          </cell>
          <cell r="C144" t="str">
            <v>DOM</v>
          </cell>
          <cell r="D144" t="str">
            <v>1CIG2RPMT081S075</v>
          </cell>
          <cell r="E144" t="str">
            <v>Holiday Super Mild 8mg 40/240</v>
          </cell>
          <cell r="F144" t="str">
            <v>1CIG2BATT081S075</v>
          </cell>
          <cell r="G144" t="str">
            <v>1CIG2BAT</v>
          </cell>
          <cell r="H144" t="str">
            <v>1CIG2BATDOM</v>
          </cell>
          <cell r="I144">
            <v>7920</v>
          </cell>
          <cell r="J144" t="str">
            <v>FG Own Manuf Cigs</v>
          </cell>
          <cell r="K144" t="str">
            <v>50-Own</v>
          </cell>
          <cell r="L144" t="str">
            <v>50</v>
          </cell>
        </row>
        <row r="145">
          <cell r="A145">
            <v>1235</v>
          </cell>
          <cell r="B145" t="str">
            <v>FERT</v>
          </cell>
          <cell r="C145" t="str">
            <v>DOM</v>
          </cell>
          <cell r="D145" t="str">
            <v>1CIG2RPMT081S075</v>
          </cell>
          <cell r="E145" t="str">
            <v>Holiday Menthol Mild 8mg 40/240</v>
          </cell>
          <cell r="F145" t="str">
            <v>1CIG2BATT081S075</v>
          </cell>
          <cell r="G145" t="str">
            <v>1CIG2BAT</v>
          </cell>
          <cell r="H145" t="str">
            <v>1CIG2BATDOM</v>
          </cell>
          <cell r="I145">
            <v>7920</v>
          </cell>
          <cell r="J145" t="str">
            <v>FG Own Manuf Cigs</v>
          </cell>
          <cell r="K145" t="str">
            <v>50-Own</v>
          </cell>
          <cell r="L145" t="str">
            <v>50</v>
          </cell>
        </row>
        <row r="146">
          <cell r="A146">
            <v>1236</v>
          </cell>
          <cell r="B146" t="str">
            <v>FERT</v>
          </cell>
          <cell r="C146" t="str">
            <v>DOM</v>
          </cell>
          <cell r="D146" t="str">
            <v>1CIG2RPMT081S075</v>
          </cell>
          <cell r="E146" t="str">
            <v>Holiday Ultra Mild 4mg 40/240</v>
          </cell>
          <cell r="F146" t="str">
            <v>1CIG2BATT081S075</v>
          </cell>
          <cell r="G146" t="str">
            <v>1CIG2BAT</v>
          </cell>
          <cell r="H146" t="str">
            <v>1CIG2BATDOM</v>
          </cell>
          <cell r="I146">
            <v>7920</v>
          </cell>
          <cell r="J146" t="str">
            <v>FG Own Manuf Cigs</v>
          </cell>
          <cell r="K146" t="str">
            <v>50-Own</v>
          </cell>
          <cell r="L146" t="str">
            <v>50</v>
          </cell>
        </row>
        <row r="147">
          <cell r="A147">
            <v>1237</v>
          </cell>
          <cell r="B147" t="str">
            <v>FERT</v>
          </cell>
          <cell r="C147" t="str">
            <v>DOM</v>
          </cell>
          <cell r="D147" t="str">
            <v>1CIG2RPMT081S075</v>
          </cell>
          <cell r="E147" t="str">
            <v>Holiday Ultra Menthol 4mg 40/240</v>
          </cell>
          <cell r="F147" t="str">
            <v>1CIG2BATT081S075</v>
          </cell>
          <cell r="G147" t="str">
            <v>1CIG2BAT</v>
          </cell>
          <cell r="H147" t="str">
            <v>1CIG2BATDOM</v>
          </cell>
          <cell r="I147">
            <v>7920</v>
          </cell>
          <cell r="J147" t="str">
            <v>FG Own Manuf Cigs</v>
          </cell>
          <cell r="K147" t="str">
            <v>50-Own</v>
          </cell>
          <cell r="L147" t="str">
            <v>50</v>
          </cell>
        </row>
        <row r="148">
          <cell r="A148">
            <v>1238</v>
          </cell>
          <cell r="B148" t="str">
            <v>FERT</v>
          </cell>
          <cell r="C148" t="str">
            <v>DOM</v>
          </cell>
          <cell r="D148" t="str">
            <v>1CIG2RPMT081S075</v>
          </cell>
          <cell r="E148" t="str">
            <v>Holiday Ultra Mild 2mg 40/240</v>
          </cell>
          <cell r="F148" t="str">
            <v>1CIG2BATT081S075</v>
          </cell>
          <cell r="G148" t="str">
            <v>1CIG2BAT</v>
          </cell>
          <cell r="H148" t="str">
            <v>1CIG2BATDOM</v>
          </cell>
          <cell r="I148">
            <v>7920</v>
          </cell>
          <cell r="J148" t="str">
            <v>FG Own Manuf Cigs</v>
          </cell>
          <cell r="K148" t="str">
            <v>50-Own</v>
          </cell>
          <cell r="L148" t="str">
            <v>50</v>
          </cell>
        </row>
        <row r="149">
          <cell r="A149">
            <v>1239</v>
          </cell>
          <cell r="B149" t="str">
            <v>FERT</v>
          </cell>
          <cell r="C149" t="str">
            <v>DOM</v>
          </cell>
          <cell r="D149" t="str">
            <v>1CIG2RPMT081S075</v>
          </cell>
          <cell r="E149" t="str">
            <v>Holiday Ultimate 1mg 40/240</v>
          </cell>
          <cell r="F149" t="str">
            <v>1CIG2BATT081S075</v>
          </cell>
          <cell r="G149" t="str">
            <v>1CIG2BAT</v>
          </cell>
          <cell r="H149" t="str">
            <v>1CIG2BATDOM</v>
          </cell>
          <cell r="I149">
            <v>7920</v>
          </cell>
          <cell r="J149" t="str">
            <v>FG Own Manuf Cigs</v>
          </cell>
          <cell r="K149" t="str">
            <v>50-Own</v>
          </cell>
          <cell r="L149" t="str">
            <v>50</v>
          </cell>
        </row>
        <row r="150">
          <cell r="A150">
            <v>1268</v>
          </cell>
          <cell r="B150" t="str">
            <v>ZFO1</v>
          </cell>
          <cell r="C150" t="str">
            <v>DOM</v>
          </cell>
          <cell r="D150" t="str">
            <v>1CIG2ITAT288S287</v>
          </cell>
          <cell r="E150" t="str">
            <v>John Player 35 Extra Mild 8</v>
          </cell>
          <cell r="F150" t="str">
            <v>1CIG2ITAT288S287</v>
          </cell>
          <cell r="G150" t="str">
            <v>1CIG2ITA</v>
          </cell>
          <cell r="H150" t="str">
            <v>1CIG2ITADOM</v>
          </cell>
          <cell r="I150">
            <v>7950</v>
          </cell>
          <cell r="J150" t="str">
            <v>FG Own Manuf Cigs - ITA</v>
          </cell>
          <cell r="K150" t="str">
            <v>50-Own</v>
          </cell>
          <cell r="L150" t="str">
            <v>50</v>
          </cell>
        </row>
        <row r="151">
          <cell r="A151">
            <v>1269</v>
          </cell>
          <cell r="B151" t="str">
            <v>ZFO1</v>
          </cell>
          <cell r="C151" t="str">
            <v>DOM</v>
          </cell>
          <cell r="D151" t="str">
            <v>1CIG2ITAT288S287</v>
          </cell>
          <cell r="E151" t="str">
            <v>John Player 35 Mild 12</v>
          </cell>
          <cell r="F151" t="str">
            <v>1CIG2ITAT288S287</v>
          </cell>
          <cell r="G151" t="str">
            <v>1CIG2ITA</v>
          </cell>
          <cell r="H151" t="str">
            <v>1CIG2ITADOM</v>
          </cell>
          <cell r="I151">
            <v>7950</v>
          </cell>
          <cell r="J151" t="str">
            <v>FG Own Manuf Cigs - ITA</v>
          </cell>
          <cell r="K151" t="str">
            <v>50-Own</v>
          </cell>
          <cell r="L151" t="str">
            <v>50</v>
          </cell>
        </row>
        <row r="152">
          <cell r="A152">
            <v>1270</v>
          </cell>
          <cell r="B152" t="str">
            <v>ZFO1</v>
          </cell>
          <cell r="C152" t="str">
            <v>DOM</v>
          </cell>
          <cell r="D152" t="str">
            <v>1CIG2ITAT288S287</v>
          </cell>
          <cell r="E152" t="str">
            <v>John Player 35 Virginia 16</v>
          </cell>
          <cell r="F152" t="str">
            <v>1CIG2ITAT288S287</v>
          </cell>
          <cell r="G152" t="str">
            <v>1CIG2ITA</v>
          </cell>
          <cell r="H152" t="str">
            <v>1CIG2ITADOM</v>
          </cell>
          <cell r="I152">
            <v>7950</v>
          </cell>
          <cell r="J152" t="str">
            <v>FG Own Manuf Cigs - ITA</v>
          </cell>
          <cell r="K152" t="str">
            <v>50-Own</v>
          </cell>
          <cell r="L152" t="str">
            <v>50</v>
          </cell>
        </row>
        <row r="153">
          <cell r="A153">
            <v>1271</v>
          </cell>
          <cell r="B153" t="str">
            <v>ZFO1</v>
          </cell>
          <cell r="C153" t="str">
            <v>DOM</v>
          </cell>
          <cell r="D153" t="str">
            <v>1CIG2ITAT288S287</v>
          </cell>
          <cell r="E153" t="str">
            <v>John Player 35 Ultimate 2</v>
          </cell>
          <cell r="F153" t="str">
            <v>1CIG2ITAT288S287</v>
          </cell>
          <cell r="G153" t="str">
            <v>1CIG2ITA</v>
          </cell>
          <cell r="H153" t="str">
            <v>1CIG2ITADOM</v>
          </cell>
          <cell r="I153">
            <v>7950</v>
          </cell>
          <cell r="J153" t="str">
            <v>FG Own Manuf Cigs - ITA</v>
          </cell>
          <cell r="K153" t="str">
            <v>50-Own</v>
          </cell>
          <cell r="L153" t="str">
            <v>50</v>
          </cell>
        </row>
        <row r="154">
          <cell r="A154">
            <v>1304</v>
          </cell>
          <cell r="B154" t="str">
            <v>ZPFG</v>
          </cell>
          <cell r="C154" t="str">
            <v>DOM</v>
          </cell>
          <cell r="D154" t="str">
            <v>1CIG2WILT291S290</v>
          </cell>
          <cell r="E154" t="str">
            <v>KENT CRUSH PROOF 25/200</v>
          </cell>
          <cell r="F154" t="str">
            <v>1CIG2BATT291S290</v>
          </cell>
          <cell r="G154" t="str">
            <v>1CIG2BAT</v>
          </cell>
          <cell r="H154" t="str">
            <v>1CIG2BATDOM</v>
          </cell>
          <cell r="I154">
            <v>7920</v>
          </cell>
          <cell r="J154" t="str">
            <v>FG Own Manuf Cigs</v>
          </cell>
          <cell r="K154" t="str">
            <v>50-Own</v>
          </cell>
          <cell r="L154" t="str">
            <v>50</v>
          </cell>
        </row>
        <row r="155">
          <cell r="A155">
            <v>1307</v>
          </cell>
          <cell r="B155" t="str">
            <v>ZFO1</v>
          </cell>
          <cell r="C155" t="str">
            <v>DOM</v>
          </cell>
          <cell r="D155" t="str">
            <v>1CIG2WILT291S290</v>
          </cell>
          <cell r="E155" t="str">
            <v>Kent 25 KSF Soft Pack</v>
          </cell>
          <cell r="F155" t="str">
            <v>1CIG2BATT291S290</v>
          </cell>
          <cell r="G155" t="str">
            <v>1CIG2BAT</v>
          </cell>
          <cell r="H155" t="str">
            <v>1CIG2BATDOM</v>
          </cell>
          <cell r="I155">
            <v>7920</v>
          </cell>
          <cell r="J155" t="str">
            <v>FG Own Manuf Cigs</v>
          </cell>
          <cell r="K155" t="str">
            <v>50-Own</v>
          </cell>
          <cell r="L155" t="str">
            <v>50</v>
          </cell>
        </row>
        <row r="156">
          <cell r="A156">
            <v>1308</v>
          </cell>
          <cell r="B156" t="str">
            <v>ZPFG</v>
          </cell>
          <cell r="C156" t="str">
            <v>DOM</v>
          </cell>
          <cell r="D156" t="str">
            <v>1CIG2WILT291S288</v>
          </cell>
          <cell r="E156" t="str">
            <v>KENT CRUSH PROOF 20/200</v>
          </cell>
          <cell r="F156" t="str">
            <v>1CIG2BATT291S288</v>
          </cell>
          <cell r="G156" t="str">
            <v>1CIG2BAT</v>
          </cell>
          <cell r="H156" t="str">
            <v>1CIG2BATDOM</v>
          </cell>
          <cell r="I156">
            <v>7920</v>
          </cell>
          <cell r="J156" t="str">
            <v>FG Own Manuf Cigs</v>
          </cell>
          <cell r="K156" t="str">
            <v>50-Own</v>
          </cell>
          <cell r="L156" t="str">
            <v>50</v>
          </cell>
        </row>
        <row r="157">
          <cell r="A157">
            <v>1334</v>
          </cell>
          <cell r="B157" t="str">
            <v>ZPFG</v>
          </cell>
          <cell r="C157" t="str">
            <v>DOM</v>
          </cell>
          <cell r="D157" t="str">
            <v>1CIG2WILT292S294</v>
          </cell>
          <cell r="E157" t="str">
            <v>KOOL 20/200</v>
          </cell>
          <cell r="F157" t="str">
            <v>1CIG2BATT292S294</v>
          </cell>
          <cell r="G157" t="str">
            <v>1CIG2BAT</v>
          </cell>
          <cell r="H157" t="str">
            <v>1CIG2BATDOM</v>
          </cell>
          <cell r="I157">
            <v>7920</v>
          </cell>
          <cell r="J157" t="str">
            <v>FG Own Manuf Cigs</v>
          </cell>
          <cell r="K157" t="str">
            <v>50-Own</v>
          </cell>
          <cell r="L157" t="str">
            <v>50</v>
          </cell>
        </row>
        <row r="158">
          <cell r="A158">
            <v>1336</v>
          </cell>
          <cell r="B158" t="str">
            <v>FERT</v>
          </cell>
          <cell r="C158" t="str">
            <v>DOM</v>
          </cell>
          <cell r="D158" t="str">
            <v>1CIG2RPMT081S077</v>
          </cell>
          <cell r="E158" t="str">
            <v>Holiday Extra Special Filter NZ 20/200</v>
          </cell>
          <cell r="F158" t="str">
            <v>1CIG2BATT081S077</v>
          </cell>
          <cell r="G158" t="str">
            <v>1CIG2BAT</v>
          </cell>
          <cell r="H158" t="str">
            <v>1CIG2BATDOM</v>
          </cell>
          <cell r="I158">
            <v>7920</v>
          </cell>
          <cell r="J158" t="str">
            <v>FG Own Manuf Cigs</v>
          </cell>
          <cell r="K158" t="str">
            <v>50-Own</v>
          </cell>
          <cell r="L158" t="str">
            <v>50</v>
          </cell>
        </row>
        <row r="159">
          <cell r="A159">
            <v>1337</v>
          </cell>
          <cell r="B159" t="str">
            <v>FERT</v>
          </cell>
          <cell r="C159" t="str">
            <v>DOM</v>
          </cell>
          <cell r="D159" t="str">
            <v>1CIG2RPMT081S077</v>
          </cell>
          <cell r="E159" t="str">
            <v>Holiday Extra Mild NZ 20/200</v>
          </cell>
          <cell r="F159" t="str">
            <v>1CIG2BATT081S077</v>
          </cell>
          <cell r="G159" t="str">
            <v>1CIG2BAT</v>
          </cell>
          <cell r="H159" t="str">
            <v>1CIG2BATDOM</v>
          </cell>
          <cell r="I159">
            <v>7920</v>
          </cell>
          <cell r="J159" t="str">
            <v>FG Own Manuf Cigs</v>
          </cell>
          <cell r="K159" t="str">
            <v>50-Own</v>
          </cell>
          <cell r="L159" t="str">
            <v>50</v>
          </cell>
        </row>
        <row r="160">
          <cell r="A160">
            <v>1339</v>
          </cell>
          <cell r="B160" t="str">
            <v>FERT</v>
          </cell>
          <cell r="C160" t="str">
            <v>DOM</v>
          </cell>
          <cell r="D160" t="str">
            <v>1CIG2RPMT081S077</v>
          </cell>
          <cell r="E160" t="str">
            <v>Holiday Extra 16mg 20/200</v>
          </cell>
          <cell r="F160" t="str">
            <v>1CIG2BATT081S077</v>
          </cell>
          <cell r="G160" t="str">
            <v>1CIG2BAT</v>
          </cell>
          <cell r="H160" t="str">
            <v>1CIG2BATDOM</v>
          </cell>
          <cell r="I160">
            <v>7920</v>
          </cell>
          <cell r="J160" t="str">
            <v>FG Own Manuf Cigs</v>
          </cell>
          <cell r="K160" t="str">
            <v>50-Own</v>
          </cell>
          <cell r="L160" t="str">
            <v>50</v>
          </cell>
        </row>
        <row r="161">
          <cell r="A161">
            <v>1340</v>
          </cell>
          <cell r="B161" t="str">
            <v>FERT</v>
          </cell>
          <cell r="C161" t="str">
            <v>DOM</v>
          </cell>
          <cell r="D161" t="str">
            <v>1CIG2RPMT081S077</v>
          </cell>
          <cell r="E161" t="str">
            <v>Holiday Extra 12mg 20/200</v>
          </cell>
          <cell r="F161" t="str">
            <v>1CIG2BATT081S077</v>
          </cell>
          <cell r="G161" t="str">
            <v>1CIG2BAT</v>
          </cell>
          <cell r="H161" t="str">
            <v>1CIG2BATDOM</v>
          </cell>
          <cell r="I161">
            <v>7920</v>
          </cell>
          <cell r="J161" t="str">
            <v>FG Own Manuf Cigs</v>
          </cell>
          <cell r="K161" t="str">
            <v>50-Own</v>
          </cell>
          <cell r="L161" t="str">
            <v>50</v>
          </cell>
        </row>
        <row r="162">
          <cell r="A162">
            <v>1341</v>
          </cell>
          <cell r="B162" t="str">
            <v>FERT</v>
          </cell>
          <cell r="C162" t="str">
            <v>DOM</v>
          </cell>
          <cell r="D162" t="str">
            <v>1CIG2RPMT081S077</v>
          </cell>
          <cell r="E162" t="str">
            <v>Holiday Extra 8mg 20/200</v>
          </cell>
          <cell r="F162" t="str">
            <v>1CIG2BATT081S077</v>
          </cell>
          <cell r="G162" t="str">
            <v>1CIG2BAT</v>
          </cell>
          <cell r="H162" t="str">
            <v>1CIG2BATDOM</v>
          </cell>
          <cell r="I162">
            <v>7920</v>
          </cell>
          <cell r="J162" t="str">
            <v>FG Own Manuf Cigs</v>
          </cell>
          <cell r="K162" t="str">
            <v>50-Own</v>
          </cell>
          <cell r="L162" t="str">
            <v>50</v>
          </cell>
        </row>
        <row r="163">
          <cell r="A163">
            <v>1342</v>
          </cell>
          <cell r="B163" t="str">
            <v>FERT</v>
          </cell>
          <cell r="C163" t="str">
            <v>DOM</v>
          </cell>
          <cell r="D163" t="str">
            <v>1CIG2RPMT081S077</v>
          </cell>
          <cell r="E163" t="str">
            <v>Holiday Extra 4mg 20/200</v>
          </cell>
          <cell r="F163" t="str">
            <v>1CIG2BATT081S077</v>
          </cell>
          <cell r="G163" t="str">
            <v>1CIG2BAT</v>
          </cell>
          <cell r="H163" t="str">
            <v>1CIG2BATDOM</v>
          </cell>
          <cell r="I163">
            <v>7920</v>
          </cell>
          <cell r="J163" t="str">
            <v>FG Own Manuf Cigs</v>
          </cell>
          <cell r="K163" t="str">
            <v>50-Own</v>
          </cell>
          <cell r="L163" t="str">
            <v>50</v>
          </cell>
        </row>
        <row r="164">
          <cell r="A164">
            <v>1343</v>
          </cell>
          <cell r="B164" t="str">
            <v>FERT</v>
          </cell>
          <cell r="C164" t="str">
            <v>DOM</v>
          </cell>
          <cell r="D164" t="str">
            <v>1CIG2RPMT081S077</v>
          </cell>
          <cell r="E164" t="str">
            <v>Holiday Extra 2mg 20/200</v>
          </cell>
          <cell r="F164" t="str">
            <v>1CIG2BATT081S077</v>
          </cell>
          <cell r="G164" t="str">
            <v>1CIG2BAT</v>
          </cell>
          <cell r="H164" t="str">
            <v>1CIG2BATDOM</v>
          </cell>
          <cell r="I164">
            <v>7920</v>
          </cell>
          <cell r="J164" t="str">
            <v>FG Own Manuf Cigs</v>
          </cell>
          <cell r="K164" t="str">
            <v>50-Own</v>
          </cell>
          <cell r="L164" t="str">
            <v>50</v>
          </cell>
        </row>
        <row r="165">
          <cell r="A165">
            <v>1344</v>
          </cell>
          <cell r="B165" t="str">
            <v>FERT</v>
          </cell>
          <cell r="C165" t="str">
            <v>DOM</v>
          </cell>
          <cell r="D165" t="str">
            <v>1CIG2RPMT081S077</v>
          </cell>
          <cell r="E165" t="str">
            <v>Holiday Extra 8mg Menthol 20/200</v>
          </cell>
          <cell r="F165" t="str">
            <v>1CIG2BATT081S077</v>
          </cell>
          <cell r="G165" t="str">
            <v>1CIG2BAT</v>
          </cell>
          <cell r="H165" t="str">
            <v>1CIG2BATDOM</v>
          </cell>
          <cell r="I165">
            <v>7920</v>
          </cell>
          <cell r="J165" t="str">
            <v>FG Own Manuf Cigs</v>
          </cell>
          <cell r="K165" t="str">
            <v>50-Own</v>
          </cell>
          <cell r="L165" t="str">
            <v>50</v>
          </cell>
        </row>
        <row r="166">
          <cell r="A166">
            <v>1345</v>
          </cell>
          <cell r="B166" t="str">
            <v>FERT</v>
          </cell>
          <cell r="C166" t="str">
            <v>DOM</v>
          </cell>
          <cell r="D166" t="str">
            <v>1CIG2RPMT081S078</v>
          </cell>
          <cell r="E166" t="str">
            <v>Holiday Extra 16mg 25/150</v>
          </cell>
          <cell r="F166" t="str">
            <v>1CIG2BATT081S078</v>
          </cell>
          <cell r="G166" t="str">
            <v>1CIG2BAT</v>
          </cell>
          <cell r="H166" t="str">
            <v>1CIG2BATDOM</v>
          </cell>
          <cell r="I166">
            <v>7920</v>
          </cell>
          <cell r="J166" t="str">
            <v>FG Own Manuf Cigs</v>
          </cell>
          <cell r="K166" t="str">
            <v>50-Own</v>
          </cell>
          <cell r="L166" t="str">
            <v>50</v>
          </cell>
        </row>
        <row r="167">
          <cell r="A167">
            <v>1346</v>
          </cell>
          <cell r="B167" t="str">
            <v>FERT</v>
          </cell>
          <cell r="C167" t="str">
            <v>DOM</v>
          </cell>
          <cell r="D167" t="str">
            <v>1CIG2RPMT081S078</v>
          </cell>
          <cell r="E167" t="str">
            <v>Holiday Extra 12mg 25/150</v>
          </cell>
          <cell r="F167" t="str">
            <v>1CIG2BATT081S078</v>
          </cell>
          <cell r="G167" t="str">
            <v>1CIG2BAT</v>
          </cell>
          <cell r="H167" t="str">
            <v>1CIG2BATDOM</v>
          </cell>
          <cell r="I167">
            <v>7920</v>
          </cell>
          <cell r="J167" t="str">
            <v>FG Own Manuf Cigs</v>
          </cell>
          <cell r="K167" t="str">
            <v>50-Own</v>
          </cell>
          <cell r="L167" t="str">
            <v>50</v>
          </cell>
        </row>
        <row r="168">
          <cell r="A168">
            <v>1347</v>
          </cell>
          <cell r="B168" t="str">
            <v>FERT</v>
          </cell>
          <cell r="C168" t="str">
            <v>DOM</v>
          </cell>
          <cell r="D168" t="str">
            <v>1CIG2RPMT081S078</v>
          </cell>
          <cell r="E168" t="str">
            <v>Holiday Extra 8mg 25/150</v>
          </cell>
          <cell r="F168" t="str">
            <v>1CIG2BATT081S078</v>
          </cell>
          <cell r="G168" t="str">
            <v>1CIG2BAT</v>
          </cell>
          <cell r="H168" t="str">
            <v>1CIG2BATDOM</v>
          </cell>
          <cell r="I168">
            <v>7920</v>
          </cell>
          <cell r="J168" t="str">
            <v>FG Own Manuf Cigs</v>
          </cell>
          <cell r="K168" t="str">
            <v>50-Own</v>
          </cell>
          <cell r="L168" t="str">
            <v>50</v>
          </cell>
        </row>
        <row r="169">
          <cell r="A169">
            <v>1348</v>
          </cell>
          <cell r="B169" t="str">
            <v>FERT</v>
          </cell>
          <cell r="C169" t="str">
            <v>DOM</v>
          </cell>
          <cell r="D169" t="str">
            <v>1CIG2RPMT081S078</v>
          </cell>
          <cell r="E169" t="str">
            <v>Holiday Extra 4mg 25/150</v>
          </cell>
          <cell r="F169" t="str">
            <v>1CIG2BATT081S078</v>
          </cell>
          <cell r="G169" t="str">
            <v>1CIG2BAT</v>
          </cell>
          <cell r="H169" t="str">
            <v>1CIG2BATDOM</v>
          </cell>
          <cell r="I169">
            <v>7920</v>
          </cell>
          <cell r="J169" t="str">
            <v>FG Own Manuf Cigs</v>
          </cell>
          <cell r="K169" t="str">
            <v>50-Own</v>
          </cell>
          <cell r="L169" t="str">
            <v>50</v>
          </cell>
        </row>
        <row r="170">
          <cell r="A170">
            <v>1349</v>
          </cell>
          <cell r="B170" t="str">
            <v>FERT</v>
          </cell>
          <cell r="C170" t="str">
            <v>DOM</v>
          </cell>
          <cell r="D170" t="str">
            <v>1CIG2RPMT081S078</v>
          </cell>
          <cell r="E170" t="str">
            <v>Holiday Extra 2mg 25/150</v>
          </cell>
          <cell r="F170" t="str">
            <v>1CIG2BATT081S078</v>
          </cell>
          <cell r="G170" t="str">
            <v>1CIG2BAT</v>
          </cell>
          <cell r="H170" t="str">
            <v>1CIG2BATDOM</v>
          </cell>
          <cell r="I170">
            <v>7920</v>
          </cell>
          <cell r="J170" t="str">
            <v>FG Own Manuf Cigs</v>
          </cell>
          <cell r="K170" t="str">
            <v>50-Own</v>
          </cell>
          <cell r="L170" t="str">
            <v>50</v>
          </cell>
        </row>
        <row r="171">
          <cell r="A171">
            <v>1350</v>
          </cell>
          <cell r="B171" t="str">
            <v>FERT</v>
          </cell>
          <cell r="C171" t="str">
            <v>DOM</v>
          </cell>
          <cell r="D171" t="str">
            <v>1CIG2RPMT081S078</v>
          </cell>
          <cell r="E171" t="str">
            <v>Holiday Extra Menthol 8mg 25/150</v>
          </cell>
          <cell r="F171" t="str">
            <v>1CIG2BATT081S078</v>
          </cell>
          <cell r="G171" t="str">
            <v>1CIG2BAT</v>
          </cell>
          <cell r="H171" t="str">
            <v>1CIG2BATDOM</v>
          </cell>
          <cell r="I171">
            <v>7920</v>
          </cell>
          <cell r="J171" t="str">
            <v>FG Own Manuf Cigs</v>
          </cell>
          <cell r="K171" t="str">
            <v>50-Own</v>
          </cell>
          <cell r="L171" t="str">
            <v>50</v>
          </cell>
        </row>
        <row r="172">
          <cell r="A172">
            <v>1351</v>
          </cell>
          <cell r="B172" t="str">
            <v>FERT</v>
          </cell>
          <cell r="C172" t="str">
            <v>DOM</v>
          </cell>
          <cell r="D172" t="str">
            <v>1CIG2RPMT081S077</v>
          </cell>
          <cell r="E172" t="str">
            <v>Holiday Extra Menthol Mild NZ 20/200</v>
          </cell>
          <cell r="F172" t="str">
            <v>1CIG2BATT081S077</v>
          </cell>
          <cell r="G172" t="str">
            <v>1CIG2BAT</v>
          </cell>
          <cell r="H172" t="str">
            <v>1CIG2BATDOM</v>
          </cell>
          <cell r="I172">
            <v>7920</v>
          </cell>
          <cell r="J172" t="str">
            <v>FG Own Manuf Cigs</v>
          </cell>
          <cell r="K172" t="str">
            <v>50-Own</v>
          </cell>
          <cell r="L172" t="str">
            <v>50</v>
          </cell>
        </row>
        <row r="173">
          <cell r="A173">
            <v>1356</v>
          </cell>
          <cell r="B173" t="str">
            <v>FERT</v>
          </cell>
          <cell r="C173" t="str">
            <v>DOM</v>
          </cell>
          <cell r="D173" t="str">
            <v>1CIG2RPMT081S077</v>
          </cell>
          <cell r="E173" t="str">
            <v>Holiday Extra 16mg 20/120</v>
          </cell>
          <cell r="F173" t="str">
            <v>1CIG2BATT081S077</v>
          </cell>
          <cell r="G173" t="str">
            <v>1CIG2BAT</v>
          </cell>
          <cell r="H173" t="str">
            <v>1CIG2BATDOM</v>
          </cell>
          <cell r="I173">
            <v>7920</v>
          </cell>
          <cell r="J173" t="str">
            <v>FG Own Manuf Cigs</v>
          </cell>
          <cell r="K173" t="str">
            <v>50-Own</v>
          </cell>
          <cell r="L173" t="str">
            <v>50</v>
          </cell>
        </row>
        <row r="174">
          <cell r="A174">
            <v>1357</v>
          </cell>
          <cell r="B174" t="str">
            <v>FERT</v>
          </cell>
          <cell r="C174" t="str">
            <v>DOM</v>
          </cell>
          <cell r="D174" t="str">
            <v>1CIG2RPMT081S077</v>
          </cell>
          <cell r="E174" t="str">
            <v>Holiday Extra 12mg 20/120</v>
          </cell>
          <cell r="F174" t="str">
            <v>1CIG2BATT081S077</v>
          </cell>
          <cell r="G174" t="str">
            <v>1CIG2BAT</v>
          </cell>
          <cell r="H174" t="str">
            <v>1CIG2BATDOM</v>
          </cell>
          <cell r="I174">
            <v>7920</v>
          </cell>
          <cell r="J174" t="str">
            <v>FG Own Manuf Cigs</v>
          </cell>
          <cell r="K174" t="str">
            <v>50-Own</v>
          </cell>
          <cell r="L174" t="str">
            <v>50</v>
          </cell>
        </row>
        <row r="175">
          <cell r="A175">
            <v>1358</v>
          </cell>
          <cell r="B175" t="str">
            <v>FERT</v>
          </cell>
          <cell r="C175" t="str">
            <v>DOM</v>
          </cell>
          <cell r="D175" t="str">
            <v>1CIG2RPMT081S077</v>
          </cell>
          <cell r="E175" t="str">
            <v>Holiday Extra 8mg 20/120</v>
          </cell>
          <cell r="F175" t="str">
            <v>1CIG2BATT081S077</v>
          </cell>
          <cell r="G175" t="str">
            <v>1CIG2BAT</v>
          </cell>
          <cell r="H175" t="str">
            <v>1CIG2BATDOM</v>
          </cell>
          <cell r="I175">
            <v>7920</v>
          </cell>
          <cell r="J175" t="str">
            <v>FG Own Manuf Cigs</v>
          </cell>
          <cell r="K175" t="str">
            <v>50-Own</v>
          </cell>
          <cell r="L175" t="str">
            <v>50</v>
          </cell>
        </row>
        <row r="176">
          <cell r="A176">
            <v>1359</v>
          </cell>
          <cell r="B176" t="str">
            <v>FERT</v>
          </cell>
          <cell r="C176" t="str">
            <v>DOM</v>
          </cell>
          <cell r="D176" t="str">
            <v>1CIG2RPMT081S077</v>
          </cell>
          <cell r="E176" t="str">
            <v>Holiday Extra 4mg 20/120</v>
          </cell>
          <cell r="F176" t="str">
            <v>1CIG2BATT081S077</v>
          </cell>
          <cell r="G176" t="str">
            <v>1CIG2BAT</v>
          </cell>
          <cell r="H176" t="str">
            <v>1CIG2BATDOM</v>
          </cell>
          <cell r="I176">
            <v>7920</v>
          </cell>
          <cell r="J176" t="str">
            <v>FG Own Manuf Cigs</v>
          </cell>
          <cell r="K176" t="str">
            <v>50-Own</v>
          </cell>
          <cell r="L176" t="str">
            <v>50</v>
          </cell>
        </row>
        <row r="177">
          <cell r="A177">
            <v>1360</v>
          </cell>
          <cell r="B177" t="str">
            <v>FERT</v>
          </cell>
          <cell r="C177" t="str">
            <v>DOM</v>
          </cell>
          <cell r="D177" t="str">
            <v>1CIG2RPMT081S077</v>
          </cell>
          <cell r="E177" t="str">
            <v>Holiday Extra 2mg 20/120</v>
          </cell>
          <cell r="F177" t="str">
            <v>1CIG2BATT081S077</v>
          </cell>
          <cell r="G177" t="str">
            <v>1CIG2BAT</v>
          </cell>
          <cell r="H177" t="str">
            <v>1CIG2BATDOM</v>
          </cell>
          <cell r="I177">
            <v>7920</v>
          </cell>
          <cell r="J177" t="str">
            <v>FG Own Manuf Cigs</v>
          </cell>
          <cell r="K177" t="str">
            <v>50-Own</v>
          </cell>
          <cell r="L177" t="str">
            <v>50</v>
          </cell>
        </row>
        <row r="178">
          <cell r="A178">
            <v>1361</v>
          </cell>
          <cell r="B178" t="str">
            <v>FERT</v>
          </cell>
          <cell r="C178" t="str">
            <v>DOM</v>
          </cell>
          <cell r="D178" t="str">
            <v>1CIG2RPMT081S077</v>
          </cell>
          <cell r="E178" t="str">
            <v>Holiday Extra Menthol 8mg 20/120</v>
          </cell>
          <cell r="F178" t="str">
            <v>1CIG2BATT081S077</v>
          </cell>
          <cell r="G178" t="str">
            <v>1CIG2BAT</v>
          </cell>
          <cell r="H178" t="str">
            <v>1CIG2BATDOM</v>
          </cell>
          <cell r="I178">
            <v>7920</v>
          </cell>
          <cell r="J178" t="str">
            <v>FG Own Manuf Cigs</v>
          </cell>
          <cell r="K178" t="str">
            <v>50-Own</v>
          </cell>
          <cell r="L178" t="str">
            <v>50</v>
          </cell>
        </row>
        <row r="179">
          <cell r="A179">
            <v>1362</v>
          </cell>
          <cell r="B179" t="str">
            <v>FERT</v>
          </cell>
          <cell r="C179" t="str">
            <v>DOM</v>
          </cell>
          <cell r="D179" t="str">
            <v>1CIG2RPMT081S075</v>
          </cell>
          <cell r="E179" t="str">
            <v>Holiday 16mg Insert Flagpole 40/200</v>
          </cell>
          <cell r="F179" t="str">
            <v>1CIG2BATT081S075</v>
          </cell>
          <cell r="G179" t="str">
            <v>1CIG2BAT</v>
          </cell>
          <cell r="H179" t="str">
            <v>1CIG2BATDOM</v>
          </cell>
          <cell r="I179">
            <v>7920</v>
          </cell>
          <cell r="J179" t="str">
            <v>FG Own Manuf Cigs</v>
          </cell>
          <cell r="K179" t="str">
            <v>50-Own</v>
          </cell>
          <cell r="L179" t="str">
            <v>50</v>
          </cell>
        </row>
        <row r="180">
          <cell r="A180">
            <v>1363</v>
          </cell>
          <cell r="B180" t="str">
            <v>FERT</v>
          </cell>
          <cell r="C180" t="str">
            <v>DOM</v>
          </cell>
          <cell r="D180" t="str">
            <v>1CIG2RPMT081S075</v>
          </cell>
          <cell r="E180" t="str">
            <v>Holiday 12mg Insert Flagpole 40/200</v>
          </cell>
          <cell r="F180" t="str">
            <v>1CIG2BATT081S075</v>
          </cell>
          <cell r="G180" t="str">
            <v>1CIG2BAT</v>
          </cell>
          <cell r="H180" t="str">
            <v>1CIG2BATDOM</v>
          </cell>
          <cell r="I180">
            <v>7920</v>
          </cell>
          <cell r="J180" t="str">
            <v>FG Own Manuf Cigs</v>
          </cell>
          <cell r="K180" t="str">
            <v>50-Own</v>
          </cell>
          <cell r="L180" t="str">
            <v>50</v>
          </cell>
        </row>
        <row r="181">
          <cell r="A181">
            <v>1364</v>
          </cell>
          <cell r="B181" t="str">
            <v>FERT</v>
          </cell>
          <cell r="C181" t="str">
            <v>DOM</v>
          </cell>
          <cell r="D181" t="str">
            <v>1CIG2RPMT081S075</v>
          </cell>
          <cell r="E181" t="str">
            <v>Holiday 8mg Insert Flagpole 40/200</v>
          </cell>
          <cell r="F181" t="str">
            <v>1CIG2BATT081S075</v>
          </cell>
          <cell r="G181" t="str">
            <v>1CIG2BAT</v>
          </cell>
          <cell r="H181" t="str">
            <v>1CIG2BATDOM</v>
          </cell>
          <cell r="I181">
            <v>7920</v>
          </cell>
          <cell r="J181" t="str">
            <v>FG Own Manuf Cigs</v>
          </cell>
          <cell r="K181" t="str">
            <v>50-Own</v>
          </cell>
          <cell r="L181" t="str">
            <v>50</v>
          </cell>
        </row>
        <row r="182">
          <cell r="A182">
            <v>1365</v>
          </cell>
          <cell r="B182" t="str">
            <v>FERT</v>
          </cell>
          <cell r="C182" t="str">
            <v>DOM</v>
          </cell>
          <cell r="D182" t="str">
            <v>1CIG2RPMT081S075</v>
          </cell>
          <cell r="E182" t="str">
            <v>Holiday 4mg Insert Flagpole 40/200</v>
          </cell>
          <cell r="F182" t="str">
            <v>1CIG2BATT081S075</v>
          </cell>
          <cell r="G182" t="str">
            <v>1CIG2BAT</v>
          </cell>
          <cell r="H182" t="str">
            <v>1CIG2BATDOM</v>
          </cell>
          <cell r="I182">
            <v>7920</v>
          </cell>
          <cell r="J182" t="str">
            <v>FG Own Manuf Cigs</v>
          </cell>
          <cell r="K182" t="str">
            <v>50-Own</v>
          </cell>
          <cell r="L182" t="str">
            <v>50</v>
          </cell>
        </row>
        <row r="183">
          <cell r="A183">
            <v>1366</v>
          </cell>
          <cell r="B183" t="str">
            <v>FERT</v>
          </cell>
          <cell r="C183" t="str">
            <v>DOM</v>
          </cell>
          <cell r="D183" t="str">
            <v>1CIG2RPMT081S075</v>
          </cell>
          <cell r="E183" t="str">
            <v>Holiday 2mg Insert Flagpole 40/200</v>
          </cell>
          <cell r="F183" t="str">
            <v>1CIG2BATT081S075</v>
          </cell>
          <cell r="G183" t="str">
            <v>1CIG2BAT</v>
          </cell>
          <cell r="H183" t="str">
            <v>1CIG2BATDOM</v>
          </cell>
          <cell r="I183">
            <v>7920</v>
          </cell>
          <cell r="J183" t="str">
            <v>FG Own Manuf Cigs</v>
          </cell>
          <cell r="K183" t="str">
            <v>50-Own</v>
          </cell>
          <cell r="L183" t="str">
            <v>50</v>
          </cell>
        </row>
        <row r="184">
          <cell r="A184">
            <v>1367</v>
          </cell>
          <cell r="B184" t="str">
            <v>FERT</v>
          </cell>
          <cell r="C184" t="str">
            <v>DOM</v>
          </cell>
          <cell r="D184" t="str">
            <v>1CIG2RPMT081S075</v>
          </cell>
          <cell r="E184" t="str">
            <v>Holiday 1mg Insert Flagpole 40/200</v>
          </cell>
          <cell r="F184" t="str">
            <v>1CIG2BATT081S075</v>
          </cell>
          <cell r="G184" t="str">
            <v>1CIG2BAT</v>
          </cell>
          <cell r="H184" t="str">
            <v>1CIG2BATDOM</v>
          </cell>
          <cell r="I184">
            <v>7920</v>
          </cell>
          <cell r="J184" t="str">
            <v>FG Own Manuf Cigs</v>
          </cell>
          <cell r="K184" t="str">
            <v>50-Own</v>
          </cell>
          <cell r="L184" t="str">
            <v>50</v>
          </cell>
        </row>
        <row r="185">
          <cell r="A185">
            <v>1368</v>
          </cell>
          <cell r="B185" t="str">
            <v>FERT</v>
          </cell>
          <cell r="C185" t="str">
            <v>DOM</v>
          </cell>
          <cell r="D185" t="str">
            <v>1CIG2RPMT081S075</v>
          </cell>
          <cell r="E185" t="str">
            <v>Holiday 8mg Menth Insert Flagpole 40/200</v>
          </cell>
          <cell r="F185" t="str">
            <v>1CIG2BATT081S075</v>
          </cell>
          <cell r="G185" t="str">
            <v>1CIG2BAT</v>
          </cell>
          <cell r="H185" t="str">
            <v>1CIG2BATDOM</v>
          </cell>
          <cell r="I185">
            <v>7920</v>
          </cell>
          <cell r="J185" t="str">
            <v>FG Own Manuf Cigs</v>
          </cell>
          <cell r="K185" t="str">
            <v>50-Own</v>
          </cell>
          <cell r="L185" t="str">
            <v>50</v>
          </cell>
        </row>
        <row r="186">
          <cell r="A186">
            <v>1369</v>
          </cell>
          <cell r="B186" t="str">
            <v>FERT</v>
          </cell>
          <cell r="C186" t="str">
            <v>DOM</v>
          </cell>
          <cell r="D186" t="str">
            <v>1CIG2RPMT081S075</v>
          </cell>
          <cell r="E186" t="str">
            <v>Holiday 4mg Menth Insert Flagpole 40/200</v>
          </cell>
          <cell r="F186" t="str">
            <v>1CIG2BATT081S075</v>
          </cell>
          <cell r="G186" t="str">
            <v>1CIG2BAT</v>
          </cell>
          <cell r="H186" t="str">
            <v>1CIG2BATDOM</v>
          </cell>
          <cell r="I186">
            <v>7920</v>
          </cell>
          <cell r="J186" t="str">
            <v>FG Own Manuf Cigs</v>
          </cell>
          <cell r="K186" t="str">
            <v>50-Own</v>
          </cell>
          <cell r="L186" t="str">
            <v>50</v>
          </cell>
        </row>
        <row r="187">
          <cell r="A187">
            <v>1370</v>
          </cell>
          <cell r="B187" t="str">
            <v>FERT</v>
          </cell>
          <cell r="C187" t="str">
            <v>DOM</v>
          </cell>
          <cell r="D187" t="str">
            <v>1CIG2RPMT081S075</v>
          </cell>
          <cell r="E187" t="str">
            <v>Holiday 40 Filter 16mg 40/200</v>
          </cell>
          <cell r="F187" t="str">
            <v>1CIG2BATT081S075</v>
          </cell>
          <cell r="G187" t="str">
            <v>1CIG2BAT</v>
          </cell>
          <cell r="H187" t="str">
            <v>1CIG2BATDOM</v>
          </cell>
          <cell r="I187">
            <v>7920</v>
          </cell>
          <cell r="J187" t="str">
            <v>FG Own Manuf Cigs</v>
          </cell>
          <cell r="K187" t="str">
            <v>50-Own</v>
          </cell>
          <cell r="L187" t="str">
            <v>50</v>
          </cell>
        </row>
        <row r="188">
          <cell r="A188">
            <v>1371</v>
          </cell>
          <cell r="B188" t="str">
            <v>FERT</v>
          </cell>
          <cell r="C188" t="str">
            <v>DOM</v>
          </cell>
          <cell r="D188" t="str">
            <v>1CIG2RPMT081S075</v>
          </cell>
          <cell r="E188" t="str">
            <v>Holiday 40 Extra Mild 12mg 40/200</v>
          </cell>
          <cell r="F188" t="str">
            <v>1CIG2BATT081S075</v>
          </cell>
          <cell r="G188" t="str">
            <v>1CIG2BAT</v>
          </cell>
          <cell r="H188" t="str">
            <v>1CIG2BATDOM</v>
          </cell>
          <cell r="I188">
            <v>7920</v>
          </cell>
          <cell r="J188" t="str">
            <v>FG Own Manuf Cigs</v>
          </cell>
          <cell r="K188" t="str">
            <v>50-Own</v>
          </cell>
          <cell r="L188" t="str">
            <v>50</v>
          </cell>
        </row>
        <row r="189">
          <cell r="A189">
            <v>1372</v>
          </cell>
          <cell r="B189" t="str">
            <v>FERT</v>
          </cell>
          <cell r="C189" t="str">
            <v>DOM</v>
          </cell>
          <cell r="D189" t="str">
            <v>1CIG2RPMT081S075</v>
          </cell>
          <cell r="E189" t="str">
            <v>Holiday 40 Super Mild 8mg 40/200</v>
          </cell>
          <cell r="F189" t="str">
            <v>1CIG2BATT081S075</v>
          </cell>
          <cell r="G189" t="str">
            <v>1CIG2BAT</v>
          </cell>
          <cell r="H189" t="str">
            <v>1CIG2BATDOM</v>
          </cell>
          <cell r="I189">
            <v>7920</v>
          </cell>
          <cell r="J189" t="str">
            <v>FG Own Manuf Cigs</v>
          </cell>
          <cell r="K189" t="str">
            <v>50-Own</v>
          </cell>
          <cell r="L189" t="str">
            <v>50</v>
          </cell>
        </row>
        <row r="190">
          <cell r="A190">
            <v>1373</v>
          </cell>
          <cell r="B190" t="str">
            <v>FERT</v>
          </cell>
          <cell r="C190" t="str">
            <v>DOM</v>
          </cell>
          <cell r="D190" t="str">
            <v>1CIG2RPMT081S075</v>
          </cell>
          <cell r="E190" t="str">
            <v>Holiday 40 Ultra Mild 4mg 40/200</v>
          </cell>
          <cell r="F190" t="str">
            <v>1CIG2BATT081S075</v>
          </cell>
          <cell r="G190" t="str">
            <v>1CIG2BAT</v>
          </cell>
          <cell r="H190" t="str">
            <v>1CIG2BATDOM</v>
          </cell>
          <cell r="I190">
            <v>7920</v>
          </cell>
          <cell r="J190" t="str">
            <v>FG Own Manuf Cigs</v>
          </cell>
          <cell r="K190" t="str">
            <v>50-Own</v>
          </cell>
          <cell r="L190" t="str">
            <v>50</v>
          </cell>
        </row>
        <row r="191">
          <cell r="A191">
            <v>1374</v>
          </cell>
          <cell r="B191" t="str">
            <v>FERT</v>
          </cell>
          <cell r="C191" t="str">
            <v>DOM</v>
          </cell>
          <cell r="D191" t="str">
            <v>1CIG2RPMT081S075</v>
          </cell>
          <cell r="E191" t="str">
            <v>Holiday 40 Ultimate 1mg 40/200</v>
          </cell>
          <cell r="F191" t="str">
            <v>1CIG2BATT081S075</v>
          </cell>
          <cell r="G191" t="str">
            <v>1CIG2BAT</v>
          </cell>
          <cell r="H191" t="str">
            <v>1CIG2BATDOM</v>
          </cell>
          <cell r="I191">
            <v>7920</v>
          </cell>
          <cell r="J191" t="str">
            <v>FG Own Manuf Cigs</v>
          </cell>
          <cell r="K191" t="str">
            <v>50-Own</v>
          </cell>
          <cell r="L191" t="str">
            <v>50</v>
          </cell>
        </row>
        <row r="192">
          <cell r="A192">
            <v>1375</v>
          </cell>
          <cell r="B192" t="str">
            <v>FERT</v>
          </cell>
          <cell r="C192" t="str">
            <v>DOM</v>
          </cell>
          <cell r="D192" t="str">
            <v>1CIG2RPMT081S075</v>
          </cell>
          <cell r="E192" t="str">
            <v>Holiday 40 Menthol 8mg 40/200</v>
          </cell>
          <cell r="F192" t="str">
            <v>1CIG2BATT081S075</v>
          </cell>
          <cell r="G192" t="str">
            <v>1CIG2BAT</v>
          </cell>
          <cell r="H192" t="str">
            <v>1CIG2BATDOM</v>
          </cell>
          <cell r="I192">
            <v>7920</v>
          </cell>
          <cell r="J192" t="str">
            <v>FG Own Manuf Cigs</v>
          </cell>
          <cell r="K192" t="str">
            <v>50-Own</v>
          </cell>
          <cell r="L192" t="str">
            <v>50</v>
          </cell>
        </row>
        <row r="193">
          <cell r="A193">
            <v>1376</v>
          </cell>
          <cell r="B193" t="str">
            <v>FERT</v>
          </cell>
          <cell r="C193" t="str">
            <v>DOM</v>
          </cell>
          <cell r="D193" t="str">
            <v>1CIG2RPMT081S075</v>
          </cell>
          <cell r="E193" t="str">
            <v>Holiday 40 Menthol Mild 4mg 40/200</v>
          </cell>
          <cell r="F193" t="str">
            <v>1CIG2BATT081S075</v>
          </cell>
          <cell r="G193" t="str">
            <v>1CIG2BAT</v>
          </cell>
          <cell r="H193" t="str">
            <v>1CIG2BATDOM</v>
          </cell>
          <cell r="I193">
            <v>7920</v>
          </cell>
          <cell r="J193" t="str">
            <v>FG Own Manuf Cigs</v>
          </cell>
          <cell r="K193" t="str">
            <v>50-Own</v>
          </cell>
          <cell r="L193" t="str">
            <v>50</v>
          </cell>
        </row>
        <row r="194">
          <cell r="A194">
            <v>1377</v>
          </cell>
          <cell r="B194" t="str">
            <v>FERT</v>
          </cell>
          <cell r="C194" t="str">
            <v>DOM</v>
          </cell>
          <cell r="D194" t="str">
            <v>1CIG2RPMT081S075</v>
          </cell>
          <cell r="E194" t="str">
            <v>Holiday 40 Ultra Mild 2mg 40/200</v>
          </cell>
          <cell r="F194" t="str">
            <v>1CIG2BATT081S075</v>
          </cell>
          <cell r="G194" t="str">
            <v>1CIG2BAT</v>
          </cell>
          <cell r="H194" t="str">
            <v>1CIG2BATDOM</v>
          </cell>
          <cell r="I194">
            <v>7920</v>
          </cell>
          <cell r="J194" t="str">
            <v>FG Own Manuf Cigs</v>
          </cell>
          <cell r="K194" t="str">
            <v>50-Own</v>
          </cell>
          <cell r="L194" t="str">
            <v>50</v>
          </cell>
        </row>
        <row r="195">
          <cell r="A195">
            <v>1378</v>
          </cell>
          <cell r="B195" t="str">
            <v>FERT</v>
          </cell>
          <cell r="C195" t="str">
            <v>DOM</v>
          </cell>
          <cell r="D195" t="str">
            <v>1CIG2RPMT081S073</v>
          </cell>
          <cell r="E195" t="str">
            <v>Holiday Extra Mild 12mg Insert 50/200</v>
          </cell>
          <cell r="F195" t="str">
            <v>1CIG2BATT081S073</v>
          </cell>
          <cell r="G195" t="str">
            <v>1CIG2BAT</v>
          </cell>
          <cell r="H195" t="str">
            <v>1CIG2BATDOM</v>
          </cell>
          <cell r="I195">
            <v>7920</v>
          </cell>
          <cell r="J195" t="str">
            <v>FG Own Manuf Cigs</v>
          </cell>
          <cell r="K195" t="str">
            <v>50-Own</v>
          </cell>
          <cell r="L195" t="str">
            <v>50</v>
          </cell>
        </row>
        <row r="196">
          <cell r="A196">
            <v>1379</v>
          </cell>
          <cell r="B196" t="str">
            <v>FERT</v>
          </cell>
          <cell r="C196" t="str">
            <v>DOM</v>
          </cell>
          <cell r="D196" t="str">
            <v>1CIG2RPMT081S073</v>
          </cell>
          <cell r="E196" t="str">
            <v>Holiday Super Mild 8mg Insert 50/200</v>
          </cell>
          <cell r="F196" t="str">
            <v>1CIG2BATT081S073</v>
          </cell>
          <cell r="G196" t="str">
            <v>1CIG2BAT</v>
          </cell>
          <cell r="H196" t="str">
            <v>1CIG2BATDOM</v>
          </cell>
          <cell r="I196">
            <v>7920</v>
          </cell>
          <cell r="J196" t="str">
            <v>FG Own Manuf Cigs</v>
          </cell>
          <cell r="K196" t="str">
            <v>50-Own</v>
          </cell>
          <cell r="L196" t="str">
            <v>50</v>
          </cell>
        </row>
        <row r="197">
          <cell r="A197">
            <v>1380</v>
          </cell>
          <cell r="B197" t="str">
            <v>FERT</v>
          </cell>
          <cell r="C197" t="str">
            <v>DOM</v>
          </cell>
          <cell r="D197" t="str">
            <v>1CIG2RPMT081S073</v>
          </cell>
          <cell r="E197" t="str">
            <v>Holiday Ultra MIld 4mg Insert 50/200</v>
          </cell>
          <cell r="F197" t="str">
            <v>1CIG2BATT081S073</v>
          </cell>
          <cell r="G197" t="str">
            <v>1CIG2BAT</v>
          </cell>
          <cell r="H197" t="str">
            <v>1CIG2BATDOM</v>
          </cell>
          <cell r="I197">
            <v>7920</v>
          </cell>
          <cell r="J197" t="str">
            <v>FG Own Manuf Cigs</v>
          </cell>
          <cell r="K197" t="str">
            <v>50-Own</v>
          </cell>
          <cell r="L197" t="str">
            <v>50</v>
          </cell>
        </row>
        <row r="198">
          <cell r="A198">
            <v>1381</v>
          </cell>
          <cell r="B198" t="str">
            <v>FERT</v>
          </cell>
          <cell r="C198" t="str">
            <v>DOM</v>
          </cell>
          <cell r="D198" t="str">
            <v>1CIG2RPMT081S073</v>
          </cell>
          <cell r="E198" t="str">
            <v>Holiday Ultra Mild 2mg Insert 50/200</v>
          </cell>
          <cell r="F198" t="str">
            <v>1CIG2BATT081S073</v>
          </cell>
          <cell r="G198" t="str">
            <v>1CIG2BAT</v>
          </cell>
          <cell r="H198" t="str">
            <v>1CIG2BATDOM</v>
          </cell>
          <cell r="I198">
            <v>7920</v>
          </cell>
          <cell r="J198" t="str">
            <v>FG Own Manuf Cigs</v>
          </cell>
          <cell r="K198" t="str">
            <v>50-Own</v>
          </cell>
          <cell r="L198" t="str">
            <v>50</v>
          </cell>
        </row>
        <row r="199">
          <cell r="A199">
            <v>1382</v>
          </cell>
          <cell r="B199" t="str">
            <v>FERT</v>
          </cell>
          <cell r="C199" t="str">
            <v>DOM</v>
          </cell>
          <cell r="D199" t="str">
            <v>1CIG2RPMT081S073</v>
          </cell>
          <cell r="E199" t="str">
            <v>Holiday Menthol 8mg Insert 50/200</v>
          </cell>
          <cell r="F199" t="str">
            <v>1CIG2BATT081S073</v>
          </cell>
          <cell r="G199" t="str">
            <v>1CIG2BAT</v>
          </cell>
          <cell r="H199" t="str">
            <v>1CIG2BATDOM</v>
          </cell>
          <cell r="I199">
            <v>7920</v>
          </cell>
          <cell r="J199" t="str">
            <v>FG Own Manuf Cigs</v>
          </cell>
          <cell r="K199" t="str">
            <v>50-Own</v>
          </cell>
          <cell r="L199" t="str">
            <v>50</v>
          </cell>
        </row>
        <row r="200">
          <cell r="A200">
            <v>1383</v>
          </cell>
          <cell r="B200" t="str">
            <v>FERT</v>
          </cell>
          <cell r="C200" t="str">
            <v>DOM</v>
          </cell>
          <cell r="D200" t="str">
            <v>1CIG2REXT081S835</v>
          </cell>
          <cell r="E200" t="str">
            <v>Holiday Filter 16mg 20/120 EXP</v>
          </cell>
          <cell r="F200" t="str">
            <v>1CIG2EXPT081S835</v>
          </cell>
          <cell r="G200" t="str">
            <v>1CIG2EXP</v>
          </cell>
          <cell r="H200" t="str">
            <v>1CIG2EXPDOM</v>
          </cell>
          <cell r="I200">
            <v>7933</v>
          </cell>
          <cell r="J200" t="str">
            <v>FG Own Manuf Cigs for Exp</v>
          </cell>
          <cell r="K200" t="str">
            <v>50-Own</v>
          </cell>
          <cell r="L200" t="str">
            <v>50</v>
          </cell>
        </row>
        <row r="201">
          <cell r="A201">
            <v>1384</v>
          </cell>
          <cell r="B201" t="str">
            <v>FERT</v>
          </cell>
          <cell r="C201" t="str">
            <v>DOM</v>
          </cell>
          <cell r="D201" t="str">
            <v>1CIG2RPMT081S073</v>
          </cell>
          <cell r="E201" t="str">
            <v>Holiday 12mg Insert Flagpole 50/200</v>
          </cell>
          <cell r="F201" t="str">
            <v>1CIG2BATT081S073</v>
          </cell>
          <cell r="G201" t="str">
            <v>1CIG2BAT</v>
          </cell>
          <cell r="H201" t="str">
            <v>1CIG2BATDOM</v>
          </cell>
          <cell r="I201">
            <v>7920</v>
          </cell>
          <cell r="J201" t="str">
            <v>FG Own Manuf Cigs</v>
          </cell>
          <cell r="K201" t="str">
            <v>50-Own</v>
          </cell>
          <cell r="L201" t="str">
            <v>50</v>
          </cell>
        </row>
        <row r="202">
          <cell r="A202">
            <v>1385</v>
          </cell>
          <cell r="B202" t="str">
            <v>FERT</v>
          </cell>
          <cell r="C202" t="str">
            <v>DOM</v>
          </cell>
          <cell r="D202" t="str">
            <v>1CIG2RPMT081S073</v>
          </cell>
          <cell r="E202" t="str">
            <v>Holiday 8mg Insert Flagpole 50/200</v>
          </cell>
          <cell r="F202" t="str">
            <v>1CIG2BATT081S073</v>
          </cell>
          <cell r="G202" t="str">
            <v>1CIG2BAT</v>
          </cell>
          <cell r="H202" t="str">
            <v>1CIG2BATDOM</v>
          </cell>
          <cell r="I202">
            <v>7920</v>
          </cell>
          <cell r="J202" t="str">
            <v>FG Own Manuf Cigs</v>
          </cell>
          <cell r="K202" t="str">
            <v>50-Own</v>
          </cell>
          <cell r="L202" t="str">
            <v>50</v>
          </cell>
        </row>
        <row r="203">
          <cell r="A203">
            <v>1386</v>
          </cell>
          <cell r="B203" t="str">
            <v>FERT</v>
          </cell>
          <cell r="C203" t="str">
            <v>DOM</v>
          </cell>
          <cell r="D203" t="str">
            <v>1CIG2RPMT081S073</v>
          </cell>
          <cell r="E203" t="str">
            <v>Holiday 4mg Insert Flagpole 50/200</v>
          </cell>
          <cell r="F203" t="str">
            <v>1CIG2BATT081S073</v>
          </cell>
          <cell r="G203" t="str">
            <v>1CIG2BAT</v>
          </cell>
          <cell r="H203" t="str">
            <v>1CIG2BATDOM</v>
          </cell>
          <cell r="I203">
            <v>7920</v>
          </cell>
          <cell r="J203" t="str">
            <v>FG Own Manuf Cigs</v>
          </cell>
          <cell r="K203" t="str">
            <v>50-Own</v>
          </cell>
          <cell r="L203" t="str">
            <v>50</v>
          </cell>
        </row>
        <row r="204">
          <cell r="A204">
            <v>1387</v>
          </cell>
          <cell r="B204" t="str">
            <v>FERT</v>
          </cell>
          <cell r="C204" t="str">
            <v>DOM</v>
          </cell>
          <cell r="D204" t="str">
            <v>1CIG2RPMT081S073</v>
          </cell>
          <cell r="E204" t="str">
            <v>Holiday 2mg Insert Flagpole 50/200</v>
          </cell>
          <cell r="F204" t="str">
            <v>1CIG2BATT081S073</v>
          </cell>
          <cell r="G204" t="str">
            <v>1CIG2BAT</v>
          </cell>
          <cell r="H204" t="str">
            <v>1CIG2BATDOM</v>
          </cell>
          <cell r="I204">
            <v>7920</v>
          </cell>
          <cell r="J204" t="str">
            <v>FG Own Manuf Cigs</v>
          </cell>
          <cell r="K204" t="str">
            <v>50-Own</v>
          </cell>
          <cell r="L204" t="str">
            <v>50</v>
          </cell>
        </row>
        <row r="205">
          <cell r="A205">
            <v>1388</v>
          </cell>
          <cell r="B205" t="str">
            <v>FERT</v>
          </cell>
          <cell r="C205" t="str">
            <v>DOM</v>
          </cell>
          <cell r="D205" t="str">
            <v>1CIG2RPMT081S073</v>
          </cell>
          <cell r="E205" t="str">
            <v>Holiday 8mg Menth Insert Flagpole 50/200</v>
          </cell>
          <cell r="F205" t="str">
            <v>1CIG2BATT081S073</v>
          </cell>
          <cell r="G205" t="str">
            <v>1CIG2BAT</v>
          </cell>
          <cell r="H205" t="str">
            <v>1CIG2BATDOM</v>
          </cell>
          <cell r="I205">
            <v>7920</v>
          </cell>
          <cell r="J205" t="str">
            <v>FG Own Manuf Cigs</v>
          </cell>
          <cell r="K205" t="str">
            <v>50-Own</v>
          </cell>
          <cell r="L205" t="str">
            <v>50</v>
          </cell>
        </row>
        <row r="206">
          <cell r="A206">
            <v>1403</v>
          </cell>
          <cell r="B206" t="str">
            <v>FERT</v>
          </cell>
          <cell r="C206" t="str">
            <v>DOM</v>
          </cell>
          <cell r="D206" t="str">
            <v>1CIG2RPMT081S077</v>
          </cell>
          <cell r="E206" t="str">
            <v>Hol Extra 16mg Pr T/Tape 20/120</v>
          </cell>
          <cell r="F206" t="str">
            <v>1CIG2BATT081S077</v>
          </cell>
          <cell r="G206" t="str">
            <v>1CIG2BAT</v>
          </cell>
          <cell r="H206" t="str">
            <v>1CIG2BATDOM</v>
          </cell>
          <cell r="I206">
            <v>7920</v>
          </cell>
          <cell r="J206" t="str">
            <v>FG Own Manuf Cigs</v>
          </cell>
          <cell r="K206" t="str">
            <v>50-Own</v>
          </cell>
          <cell r="L206" t="str">
            <v>50</v>
          </cell>
        </row>
        <row r="207">
          <cell r="A207">
            <v>1404</v>
          </cell>
          <cell r="B207" t="str">
            <v>FERT</v>
          </cell>
          <cell r="C207" t="str">
            <v>DOM</v>
          </cell>
          <cell r="D207" t="str">
            <v>1CIG2RPMT081S077</v>
          </cell>
          <cell r="E207" t="str">
            <v>Hol Extra 12mg Pr T/Tape 20/120</v>
          </cell>
          <cell r="F207" t="str">
            <v>1CIG2BATT081S077</v>
          </cell>
          <cell r="G207" t="str">
            <v>1CIG2BAT</v>
          </cell>
          <cell r="H207" t="str">
            <v>1CIG2BATDOM</v>
          </cell>
          <cell r="I207">
            <v>7920</v>
          </cell>
          <cell r="J207" t="str">
            <v>FG Own Manuf Cigs</v>
          </cell>
          <cell r="K207" t="str">
            <v>50-Own</v>
          </cell>
          <cell r="L207" t="str">
            <v>50</v>
          </cell>
        </row>
        <row r="208">
          <cell r="A208">
            <v>1405</v>
          </cell>
          <cell r="B208" t="str">
            <v>FERT</v>
          </cell>
          <cell r="C208" t="str">
            <v>DOM</v>
          </cell>
          <cell r="D208" t="str">
            <v>1CIG2RPMT081S077</v>
          </cell>
          <cell r="E208" t="str">
            <v>Hol Extra 8mg Pr T/Tape 20/120</v>
          </cell>
          <cell r="F208" t="str">
            <v>1CIG2BATT081S077</v>
          </cell>
          <cell r="G208" t="str">
            <v>1CIG2BAT</v>
          </cell>
          <cell r="H208" t="str">
            <v>1CIG2BATDOM</v>
          </cell>
          <cell r="I208">
            <v>7920</v>
          </cell>
          <cell r="J208" t="str">
            <v>FG Own Manuf Cigs</v>
          </cell>
          <cell r="K208" t="str">
            <v>50-Own</v>
          </cell>
          <cell r="L208" t="str">
            <v>50</v>
          </cell>
        </row>
        <row r="209">
          <cell r="A209">
            <v>1420</v>
          </cell>
          <cell r="B209" t="str">
            <v>ZFO1</v>
          </cell>
          <cell r="C209" t="str">
            <v>IMP</v>
          </cell>
          <cell r="D209" t="str">
            <v>1CIG2PMOT372S368</v>
          </cell>
          <cell r="E209" t="str">
            <v>Lark 20 King Size</v>
          </cell>
          <cell r="F209" t="str">
            <v>1CIG2PMOT372S368</v>
          </cell>
          <cell r="G209" t="str">
            <v>1CIG2PMO</v>
          </cell>
          <cell r="H209" t="str">
            <v>1CIG2PMOIMP</v>
          </cell>
          <cell r="I209">
            <v>7940</v>
          </cell>
          <cell r="J209" t="str">
            <v xml:space="preserve">FG Other Manuf - Cigs    </v>
          </cell>
          <cell r="K209" t="str">
            <v>51-other</v>
          </cell>
          <cell r="L209" t="str">
            <v>51</v>
          </cell>
        </row>
        <row r="210">
          <cell r="A210">
            <v>1425</v>
          </cell>
          <cell r="B210" t="str">
            <v>FERT</v>
          </cell>
          <cell r="C210" t="str">
            <v>DOM</v>
          </cell>
          <cell r="D210" t="str">
            <v>1CIG2RPMT081S077</v>
          </cell>
          <cell r="E210" t="str">
            <v>Holiday Extra 4mg Pr T/Tape 20/120</v>
          </cell>
          <cell r="F210" t="str">
            <v>1CIG2BATT081S077</v>
          </cell>
          <cell r="G210" t="str">
            <v>1CIG2BAT</v>
          </cell>
          <cell r="H210" t="str">
            <v>1CIG2BATDOM</v>
          </cell>
          <cell r="I210">
            <v>7920</v>
          </cell>
          <cell r="J210" t="str">
            <v>FG Own Manuf Cigs</v>
          </cell>
          <cell r="K210" t="str">
            <v>50-Own</v>
          </cell>
          <cell r="L210" t="str">
            <v>50</v>
          </cell>
        </row>
        <row r="211">
          <cell r="A211">
            <v>1426</v>
          </cell>
          <cell r="B211" t="str">
            <v>FERT</v>
          </cell>
          <cell r="C211" t="str">
            <v>DOM</v>
          </cell>
          <cell r="D211" t="str">
            <v>1CIG2RPMT081S077</v>
          </cell>
          <cell r="E211" t="str">
            <v>Holiday Extra 2mg PR T/Tape 20/120</v>
          </cell>
          <cell r="F211" t="str">
            <v>1CIG2BATT081S077</v>
          </cell>
          <cell r="G211" t="str">
            <v>1CIG2BAT</v>
          </cell>
          <cell r="H211" t="str">
            <v>1CIG2BATDOM</v>
          </cell>
          <cell r="I211">
            <v>7920</v>
          </cell>
          <cell r="J211" t="str">
            <v>FG Own Manuf Cigs</v>
          </cell>
          <cell r="K211" t="str">
            <v>50-Own</v>
          </cell>
          <cell r="L211" t="str">
            <v>50</v>
          </cell>
        </row>
        <row r="212">
          <cell r="A212">
            <v>1427</v>
          </cell>
          <cell r="B212" t="str">
            <v>FERT</v>
          </cell>
          <cell r="C212" t="str">
            <v>DOM</v>
          </cell>
          <cell r="D212" t="str">
            <v>1CIG2RPMT081S077</v>
          </cell>
          <cell r="E212" t="str">
            <v>Holiday Extra Menth 8mg PR T/Tape 20/120</v>
          </cell>
          <cell r="F212" t="str">
            <v>1CIG2BATT081S077</v>
          </cell>
          <cell r="G212" t="str">
            <v>1CIG2BAT</v>
          </cell>
          <cell r="H212" t="str">
            <v>1CIG2BATDOM</v>
          </cell>
          <cell r="I212">
            <v>7920</v>
          </cell>
          <cell r="J212" t="str">
            <v>FG Own Manuf Cigs</v>
          </cell>
          <cell r="K212" t="str">
            <v>50-Own</v>
          </cell>
          <cell r="L212" t="str">
            <v>50</v>
          </cell>
        </row>
        <row r="213">
          <cell r="A213">
            <v>1428</v>
          </cell>
          <cell r="B213" t="str">
            <v>FERT</v>
          </cell>
          <cell r="C213" t="str">
            <v>DOM</v>
          </cell>
          <cell r="D213" t="str">
            <v>1CIG2RPMT081S078</v>
          </cell>
          <cell r="E213" t="str">
            <v>Holiday Extra PR T/Tape 16mg 25/150</v>
          </cell>
          <cell r="F213" t="str">
            <v>1CIG2BATT081S078</v>
          </cell>
          <cell r="G213" t="str">
            <v>1CIG2BAT</v>
          </cell>
          <cell r="H213" t="str">
            <v>1CIG2BATDOM</v>
          </cell>
          <cell r="I213">
            <v>7920</v>
          </cell>
          <cell r="J213" t="str">
            <v>FG Own Manuf Cigs</v>
          </cell>
          <cell r="K213" t="str">
            <v>50-Own</v>
          </cell>
          <cell r="L213" t="str">
            <v>50</v>
          </cell>
        </row>
        <row r="214">
          <cell r="A214">
            <v>1429</v>
          </cell>
          <cell r="B214" t="str">
            <v>FERT</v>
          </cell>
          <cell r="C214" t="str">
            <v>DOM</v>
          </cell>
          <cell r="D214" t="str">
            <v>1CIG2RPMT081S078</v>
          </cell>
          <cell r="E214" t="str">
            <v>Holiday Extra PR T/Tape 12mg 25/150</v>
          </cell>
          <cell r="F214" t="str">
            <v>1CIG2BATT081S078</v>
          </cell>
          <cell r="G214" t="str">
            <v>1CIG2BAT</v>
          </cell>
          <cell r="H214" t="str">
            <v>1CIG2BATDOM</v>
          </cell>
          <cell r="I214">
            <v>7920</v>
          </cell>
          <cell r="J214" t="str">
            <v>FG Own Manuf Cigs</v>
          </cell>
          <cell r="K214" t="str">
            <v>50-Own</v>
          </cell>
          <cell r="L214" t="str">
            <v>50</v>
          </cell>
        </row>
        <row r="215">
          <cell r="A215">
            <v>1430</v>
          </cell>
          <cell r="B215" t="str">
            <v>FERT</v>
          </cell>
          <cell r="C215" t="str">
            <v>DOM</v>
          </cell>
          <cell r="D215" t="str">
            <v>1CIG2RPMT081S078</v>
          </cell>
          <cell r="E215" t="str">
            <v>Holiday Extra PR T/Tape 8mg 25/150</v>
          </cell>
          <cell r="F215" t="str">
            <v>1CIG2BATT081S078</v>
          </cell>
          <cell r="G215" t="str">
            <v>1CIG2BAT</v>
          </cell>
          <cell r="H215" t="str">
            <v>1CIG2BATDOM</v>
          </cell>
          <cell r="I215">
            <v>7920</v>
          </cell>
          <cell r="J215" t="str">
            <v>FG Own Manuf Cigs</v>
          </cell>
          <cell r="K215" t="str">
            <v>50-Own</v>
          </cell>
          <cell r="L215" t="str">
            <v>50</v>
          </cell>
        </row>
        <row r="216">
          <cell r="A216">
            <v>1431</v>
          </cell>
          <cell r="B216" t="str">
            <v>FERT</v>
          </cell>
          <cell r="C216" t="str">
            <v>DOM</v>
          </cell>
          <cell r="D216" t="str">
            <v>1CIG2RPMT081S078</v>
          </cell>
          <cell r="E216" t="str">
            <v>Holiday Extra PR T/Tape 4mg 25/150</v>
          </cell>
          <cell r="F216" t="str">
            <v>1CIG2BATT081S078</v>
          </cell>
          <cell r="G216" t="str">
            <v>1CIG2BAT</v>
          </cell>
          <cell r="H216" t="str">
            <v>1CIG2BATDOM</v>
          </cell>
          <cell r="I216">
            <v>7920</v>
          </cell>
          <cell r="J216" t="str">
            <v>FG Own Manuf Cigs</v>
          </cell>
          <cell r="K216" t="str">
            <v>50-Own</v>
          </cell>
          <cell r="L216" t="str">
            <v>50</v>
          </cell>
        </row>
        <row r="217">
          <cell r="A217">
            <v>1432</v>
          </cell>
          <cell r="B217" t="str">
            <v>FERT</v>
          </cell>
          <cell r="C217" t="str">
            <v>DOM</v>
          </cell>
          <cell r="D217" t="str">
            <v>1CIG2RPMT081S078</v>
          </cell>
          <cell r="E217" t="str">
            <v>Holiday Extra PR T/Tape 2mg 25/150</v>
          </cell>
          <cell r="F217" t="str">
            <v>1CIG2BATT081S078</v>
          </cell>
          <cell r="G217" t="str">
            <v>1CIG2BAT</v>
          </cell>
          <cell r="H217" t="str">
            <v>1CIG2BATDOM</v>
          </cell>
          <cell r="I217">
            <v>7920</v>
          </cell>
          <cell r="J217" t="str">
            <v>FG Own Manuf Cigs</v>
          </cell>
          <cell r="K217" t="str">
            <v>50-Own</v>
          </cell>
          <cell r="L217" t="str">
            <v>50</v>
          </cell>
        </row>
        <row r="218">
          <cell r="A218">
            <v>1433</v>
          </cell>
          <cell r="B218" t="str">
            <v>FERT</v>
          </cell>
          <cell r="C218" t="str">
            <v>DOM</v>
          </cell>
          <cell r="D218" t="str">
            <v>1CIG2RPMT081S078</v>
          </cell>
          <cell r="E218" t="str">
            <v>Holiday Extra Men PR T/Tape 8mg 25/150</v>
          </cell>
          <cell r="F218" t="str">
            <v>1CIG2BATT081S078</v>
          </cell>
          <cell r="G218" t="str">
            <v>1CIG2BAT</v>
          </cell>
          <cell r="H218" t="str">
            <v>1CIG2BATDOM</v>
          </cell>
          <cell r="I218">
            <v>7920</v>
          </cell>
          <cell r="J218" t="str">
            <v>FG Own Manuf Cigs</v>
          </cell>
          <cell r="K218" t="str">
            <v>50-Own</v>
          </cell>
          <cell r="L218" t="str">
            <v>50</v>
          </cell>
        </row>
        <row r="219">
          <cell r="A219">
            <v>1439</v>
          </cell>
          <cell r="B219" t="str">
            <v>ZFO1</v>
          </cell>
          <cell r="C219" t="str">
            <v>DOM</v>
          </cell>
          <cell r="D219" t="str">
            <v>1CIG2PMOT368S666</v>
          </cell>
          <cell r="E219" t="str">
            <v>Longbeach 25 1mg</v>
          </cell>
          <cell r="F219" t="str">
            <v>1CIG2PMOT368S666</v>
          </cell>
          <cell r="G219" t="str">
            <v>1CIG2PMO</v>
          </cell>
          <cell r="H219" t="str">
            <v>1CIG2PMODOM</v>
          </cell>
          <cell r="I219">
            <v>7940</v>
          </cell>
          <cell r="J219" t="str">
            <v xml:space="preserve">FG Other Manuf - Cigs    </v>
          </cell>
          <cell r="K219" t="str">
            <v>51-other</v>
          </cell>
          <cell r="L219" t="str">
            <v>51</v>
          </cell>
        </row>
        <row r="220">
          <cell r="A220">
            <v>1441</v>
          </cell>
          <cell r="B220" t="str">
            <v>ZFO1</v>
          </cell>
          <cell r="C220" t="str">
            <v>DOM</v>
          </cell>
          <cell r="D220" t="str">
            <v>1CIG2PMOT368S666</v>
          </cell>
          <cell r="E220" t="str">
            <v>Longbeach 25 Mild</v>
          </cell>
          <cell r="F220" t="str">
            <v>1CIG2PMOT368S666</v>
          </cell>
          <cell r="G220" t="str">
            <v>1CIG2PMO</v>
          </cell>
          <cell r="H220" t="str">
            <v>1CIG2PMODOM</v>
          </cell>
          <cell r="I220">
            <v>7940</v>
          </cell>
          <cell r="J220" t="str">
            <v xml:space="preserve">FG Other Manuf - Cigs    </v>
          </cell>
          <cell r="K220" t="str">
            <v>51-other</v>
          </cell>
          <cell r="L220" t="str">
            <v>51</v>
          </cell>
        </row>
        <row r="221">
          <cell r="A221">
            <v>1442</v>
          </cell>
          <cell r="B221" t="str">
            <v>ZFO1</v>
          </cell>
          <cell r="C221" t="str">
            <v>DOM</v>
          </cell>
          <cell r="D221" t="str">
            <v>1CIG2PMOT368S666</v>
          </cell>
          <cell r="E221" t="str">
            <v>Longbeach 25 Super Mild</v>
          </cell>
          <cell r="F221" t="str">
            <v>1CIG2PMOT368S666</v>
          </cell>
          <cell r="G221" t="str">
            <v>1CIG2PMO</v>
          </cell>
          <cell r="H221" t="str">
            <v>1CIG2PMODOM</v>
          </cell>
          <cell r="I221">
            <v>7940</v>
          </cell>
          <cell r="J221" t="str">
            <v xml:space="preserve">FG Other Manuf - Cigs    </v>
          </cell>
          <cell r="K221" t="str">
            <v>51-other</v>
          </cell>
          <cell r="L221" t="str">
            <v>51</v>
          </cell>
        </row>
        <row r="222">
          <cell r="A222">
            <v>1443</v>
          </cell>
          <cell r="B222" t="str">
            <v>ZFO1</v>
          </cell>
          <cell r="C222" t="str">
            <v>DOM</v>
          </cell>
          <cell r="D222" t="str">
            <v>1CIG2PMOT368S666</v>
          </cell>
          <cell r="E222" t="str">
            <v>Longbeach 25 Ultra Mild</v>
          </cell>
          <cell r="F222" t="str">
            <v>1CIG2PMOT368S666</v>
          </cell>
          <cell r="G222" t="str">
            <v>1CIG2PMO</v>
          </cell>
          <cell r="H222" t="str">
            <v>1CIG2PMODOM</v>
          </cell>
          <cell r="I222">
            <v>7940</v>
          </cell>
          <cell r="J222" t="str">
            <v xml:space="preserve">FG Other Manuf - Cigs    </v>
          </cell>
          <cell r="K222" t="str">
            <v>51-other</v>
          </cell>
          <cell r="L222" t="str">
            <v>51</v>
          </cell>
        </row>
        <row r="223">
          <cell r="A223">
            <v>1445</v>
          </cell>
          <cell r="B223" t="str">
            <v>ZFO1</v>
          </cell>
          <cell r="C223" t="str">
            <v>DOM</v>
          </cell>
          <cell r="D223" t="str">
            <v>1CIG2PMOT368S667</v>
          </cell>
          <cell r="E223" t="str">
            <v>Longbeach 40 Mild</v>
          </cell>
          <cell r="F223" t="str">
            <v>1CIG2PMOT368S667</v>
          </cell>
          <cell r="G223" t="str">
            <v>1CIG2PMO</v>
          </cell>
          <cell r="H223" t="str">
            <v>1CIG2PMODOM</v>
          </cell>
          <cell r="I223">
            <v>7940</v>
          </cell>
          <cell r="J223" t="str">
            <v xml:space="preserve">FG Other Manuf - Cigs    </v>
          </cell>
          <cell r="K223" t="str">
            <v>51-other</v>
          </cell>
          <cell r="L223" t="str">
            <v>51</v>
          </cell>
        </row>
        <row r="224">
          <cell r="A224">
            <v>1446</v>
          </cell>
          <cell r="B224" t="str">
            <v>ZFO1</v>
          </cell>
          <cell r="C224" t="str">
            <v>DOM</v>
          </cell>
          <cell r="D224" t="str">
            <v>1CIG2PMOT368S667</v>
          </cell>
          <cell r="E224" t="str">
            <v>Longbeach 40 Super Mild</v>
          </cell>
          <cell r="F224" t="str">
            <v>1CIG2PMOT368S667</v>
          </cell>
          <cell r="G224" t="str">
            <v>1CIG2PMO</v>
          </cell>
          <cell r="H224" t="str">
            <v>1CIG2PMODOM</v>
          </cell>
          <cell r="I224">
            <v>7940</v>
          </cell>
          <cell r="J224" t="str">
            <v xml:space="preserve">FG Other Manuf - Cigs    </v>
          </cell>
          <cell r="K224" t="str">
            <v>51-other</v>
          </cell>
          <cell r="L224" t="str">
            <v>51</v>
          </cell>
        </row>
        <row r="225">
          <cell r="A225">
            <v>1447</v>
          </cell>
          <cell r="B225" t="str">
            <v>ZFO1</v>
          </cell>
          <cell r="C225" t="str">
            <v>DOM</v>
          </cell>
          <cell r="D225" t="str">
            <v>1CIG2PMOT368S667</v>
          </cell>
          <cell r="E225" t="str">
            <v>Longbeach 40 Ultra Mild</v>
          </cell>
          <cell r="F225" t="str">
            <v>1CIG2PMOT368S667</v>
          </cell>
          <cell r="G225" t="str">
            <v>1CIG2PMO</v>
          </cell>
          <cell r="H225" t="str">
            <v>1CIG2PMODOM</v>
          </cell>
          <cell r="I225">
            <v>7940</v>
          </cell>
          <cell r="J225" t="str">
            <v xml:space="preserve">FG Other Manuf - Cigs    </v>
          </cell>
          <cell r="K225" t="str">
            <v>51-other</v>
          </cell>
          <cell r="L225" t="str">
            <v>51</v>
          </cell>
        </row>
        <row r="226">
          <cell r="A226">
            <v>1448</v>
          </cell>
          <cell r="B226" t="str">
            <v>ZFO1</v>
          </cell>
          <cell r="C226" t="str">
            <v>DOM</v>
          </cell>
          <cell r="D226" t="str">
            <v>1CIG2PMOT368S667</v>
          </cell>
          <cell r="E226" t="str">
            <v>Longbeach 40 Menthol</v>
          </cell>
          <cell r="F226" t="str">
            <v>1CIG2PMOT368S667</v>
          </cell>
          <cell r="G226" t="str">
            <v>1CIG2PMO</v>
          </cell>
          <cell r="H226" t="str">
            <v>1CIG2PMODOM</v>
          </cell>
          <cell r="I226">
            <v>7940</v>
          </cell>
          <cell r="J226" t="str">
            <v xml:space="preserve">FG Other Manuf - Cigs    </v>
          </cell>
          <cell r="K226" t="str">
            <v>51-other</v>
          </cell>
          <cell r="L226" t="str">
            <v>51</v>
          </cell>
        </row>
        <row r="227">
          <cell r="A227">
            <v>1449</v>
          </cell>
          <cell r="B227" t="str">
            <v>ZFO1</v>
          </cell>
          <cell r="C227" t="str">
            <v>DOM</v>
          </cell>
          <cell r="D227" t="str">
            <v>1CIG2PMOT368S667</v>
          </cell>
          <cell r="E227" t="str">
            <v>Longbeach 40 Ultimate</v>
          </cell>
          <cell r="F227" t="str">
            <v>1CIG2PMOT368S667</v>
          </cell>
          <cell r="G227" t="str">
            <v>1CIG2PMO</v>
          </cell>
          <cell r="H227" t="str">
            <v>1CIG2PMODOM</v>
          </cell>
          <cell r="I227">
            <v>7940</v>
          </cell>
          <cell r="J227" t="str">
            <v xml:space="preserve">FG Other Manuf - Cigs    </v>
          </cell>
          <cell r="K227" t="str">
            <v>51-other</v>
          </cell>
          <cell r="L227" t="str">
            <v>51</v>
          </cell>
        </row>
        <row r="228">
          <cell r="A228">
            <v>1450</v>
          </cell>
          <cell r="B228" t="str">
            <v>ZFO1</v>
          </cell>
          <cell r="C228" t="str">
            <v>DOM</v>
          </cell>
          <cell r="D228" t="str">
            <v>1CIG2PMOT368S666</v>
          </cell>
          <cell r="E228" t="str">
            <v>Longbeach 25 Ultimate</v>
          </cell>
          <cell r="F228" t="str">
            <v>1CIG2PMOT368S666</v>
          </cell>
          <cell r="G228" t="str">
            <v>1CIG2PMO</v>
          </cell>
          <cell r="H228" t="str">
            <v>1CIG2PMODOM</v>
          </cell>
          <cell r="I228">
            <v>7940</v>
          </cell>
          <cell r="J228" t="str">
            <v xml:space="preserve">FG Other Manuf - Cigs    </v>
          </cell>
          <cell r="K228" t="str">
            <v>51-other</v>
          </cell>
          <cell r="L228" t="str">
            <v>51</v>
          </cell>
        </row>
        <row r="229">
          <cell r="A229">
            <v>1451</v>
          </cell>
          <cell r="B229" t="str">
            <v>ZFO1</v>
          </cell>
          <cell r="C229" t="str">
            <v>DOM</v>
          </cell>
          <cell r="D229" t="str">
            <v>1CIG2PMOT368S666</v>
          </cell>
          <cell r="E229" t="str">
            <v>Longbeach 25 Filter</v>
          </cell>
          <cell r="F229" t="str">
            <v>1CIG2PMOT368S666</v>
          </cell>
          <cell r="G229" t="str">
            <v>1CIG2PMO</v>
          </cell>
          <cell r="H229" t="str">
            <v>1CIG2PMODOM</v>
          </cell>
          <cell r="I229">
            <v>7940</v>
          </cell>
          <cell r="J229" t="str">
            <v xml:space="preserve">FG Other Manuf - Cigs    </v>
          </cell>
          <cell r="K229" t="str">
            <v>51-other</v>
          </cell>
          <cell r="L229" t="str">
            <v>51</v>
          </cell>
        </row>
        <row r="230">
          <cell r="A230">
            <v>1452</v>
          </cell>
          <cell r="B230" t="str">
            <v>ZFO1</v>
          </cell>
          <cell r="C230" t="str">
            <v>DOM</v>
          </cell>
          <cell r="D230" t="str">
            <v>1CIG2PMOT368S667</v>
          </cell>
          <cell r="E230" t="str">
            <v>Longbeach 40 Filter</v>
          </cell>
          <cell r="F230" t="str">
            <v>1CIG2PMOT368S667</v>
          </cell>
          <cell r="G230" t="str">
            <v>1CIG2PMO</v>
          </cell>
          <cell r="H230" t="str">
            <v>1CIG2PMODOM</v>
          </cell>
          <cell r="I230">
            <v>7940</v>
          </cell>
          <cell r="J230" t="str">
            <v xml:space="preserve">FG Other Manuf - Cigs    </v>
          </cell>
          <cell r="K230" t="str">
            <v>51-other</v>
          </cell>
          <cell r="L230" t="str">
            <v>51</v>
          </cell>
        </row>
        <row r="231">
          <cell r="A231">
            <v>1453</v>
          </cell>
          <cell r="B231" t="str">
            <v>ZFO1</v>
          </cell>
          <cell r="C231" t="str">
            <v>DOM</v>
          </cell>
          <cell r="D231" t="str">
            <v>1CIG2PMOT368S667</v>
          </cell>
          <cell r="E231" t="str">
            <v>Longbeach 40 1mg</v>
          </cell>
          <cell r="F231" t="str">
            <v>1CIG2PMOT368S667</v>
          </cell>
          <cell r="G231" t="str">
            <v>1CIG2PMO</v>
          </cell>
          <cell r="H231" t="str">
            <v>1CIG2PMODOM</v>
          </cell>
          <cell r="I231">
            <v>7940</v>
          </cell>
          <cell r="J231" t="str">
            <v xml:space="preserve">FG Other Manuf - Cigs    </v>
          </cell>
          <cell r="K231" t="str">
            <v>51-other</v>
          </cell>
          <cell r="L231" t="str">
            <v>51</v>
          </cell>
        </row>
        <row r="232">
          <cell r="A232">
            <v>1454</v>
          </cell>
          <cell r="B232" t="str">
            <v>ZFO1</v>
          </cell>
          <cell r="C232" t="str">
            <v>DOM</v>
          </cell>
          <cell r="D232" t="str">
            <v>1CIG2PMOT368S667</v>
          </cell>
          <cell r="E232" t="str">
            <v>Longbeach 40 Menthol 2mg</v>
          </cell>
          <cell r="F232" t="str">
            <v>1CIG2PMOT368S667</v>
          </cell>
          <cell r="G232" t="str">
            <v>1CIG2PMO</v>
          </cell>
          <cell r="H232" t="str">
            <v>1CIG2PMODOM</v>
          </cell>
          <cell r="I232">
            <v>7940</v>
          </cell>
          <cell r="J232" t="str">
            <v xml:space="preserve">FG Other Manuf - Cigs    </v>
          </cell>
          <cell r="K232" t="str">
            <v>51-other</v>
          </cell>
          <cell r="L232" t="str">
            <v>51</v>
          </cell>
        </row>
        <row r="233">
          <cell r="A233">
            <v>1459</v>
          </cell>
          <cell r="B233" t="str">
            <v>ZPFG</v>
          </cell>
          <cell r="C233" t="str">
            <v>IMP</v>
          </cell>
          <cell r="D233" t="str">
            <v>1CIG2RPMT110S110</v>
          </cell>
          <cell r="E233" t="str">
            <v>LR Brand Soft Pack 20/200</v>
          </cell>
          <cell r="F233" t="str">
            <v>1CIG2BATT110S110</v>
          </cell>
          <cell r="G233" t="str">
            <v>1CIG2BAT</v>
          </cell>
          <cell r="H233" t="str">
            <v>1CIG2BATIMP</v>
          </cell>
          <cell r="I233">
            <v>7935</v>
          </cell>
          <cell r="J233" t="str">
            <v xml:space="preserve">FG Imported Cigs    </v>
          </cell>
          <cell r="K233" t="str">
            <v>52-Import</v>
          </cell>
          <cell r="L233" t="str">
            <v>52</v>
          </cell>
        </row>
        <row r="234">
          <cell r="A234">
            <v>1460</v>
          </cell>
          <cell r="B234" t="str">
            <v>ZPFG</v>
          </cell>
          <cell r="C234" t="str">
            <v>IMP</v>
          </cell>
          <cell r="D234" t="str">
            <v>1CIG2RPMT110S110</v>
          </cell>
          <cell r="E234" t="str">
            <v>LR Lights Soft Pack 20/200</v>
          </cell>
          <cell r="F234" t="str">
            <v>1CIG2BATT110S110</v>
          </cell>
          <cell r="G234" t="str">
            <v>1CIG2BAT</v>
          </cell>
          <cell r="H234" t="str">
            <v>1CIG2BATIMP</v>
          </cell>
          <cell r="I234">
            <v>7935</v>
          </cell>
          <cell r="J234" t="str">
            <v xml:space="preserve">FG Imported Cigs    </v>
          </cell>
          <cell r="K234" t="str">
            <v>52-Import</v>
          </cell>
          <cell r="L234" t="str">
            <v>52</v>
          </cell>
        </row>
        <row r="235">
          <cell r="A235">
            <v>1465</v>
          </cell>
          <cell r="B235" t="str">
            <v>ZFO1</v>
          </cell>
          <cell r="C235" t="str">
            <v>IMP</v>
          </cell>
          <cell r="D235" t="str">
            <v>1CIG2WILT289S289</v>
          </cell>
          <cell r="E235" t="str">
            <v>Lucky Strike 20 Plain</v>
          </cell>
          <cell r="F235" t="str">
            <v>1CIG2BATT289S289</v>
          </cell>
          <cell r="G235" t="str">
            <v>1CIG2BAT</v>
          </cell>
          <cell r="H235" t="str">
            <v>1CIG2BATIMP</v>
          </cell>
          <cell r="I235">
            <v>7935</v>
          </cell>
          <cell r="J235" t="str">
            <v xml:space="preserve">FG Imported Cigs    </v>
          </cell>
          <cell r="K235" t="str">
            <v>52-Import</v>
          </cell>
          <cell r="L235" t="str">
            <v>52</v>
          </cell>
        </row>
        <row r="236">
          <cell r="A236">
            <v>1471</v>
          </cell>
          <cell r="B236" t="str">
            <v>ZPFG</v>
          </cell>
          <cell r="C236" t="str">
            <v>DOM</v>
          </cell>
          <cell r="D236" t="str">
            <v>1CIG2WILT289S289</v>
          </cell>
          <cell r="E236" t="str">
            <v>LUCKY STRIKE FILTER 12mg 20/200</v>
          </cell>
          <cell r="F236" t="str">
            <v>1CIG2BATT289S289</v>
          </cell>
          <cell r="G236" t="str">
            <v>1CIG2BAT</v>
          </cell>
          <cell r="H236" t="str">
            <v>1CIG2BATDOM</v>
          </cell>
          <cell r="I236">
            <v>7920</v>
          </cell>
          <cell r="J236" t="str">
            <v>FG Own Manuf Cigs</v>
          </cell>
          <cell r="K236" t="str">
            <v>50-Own</v>
          </cell>
          <cell r="L236" t="str">
            <v>50</v>
          </cell>
        </row>
        <row r="237">
          <cell r="A237">
            <v>1472</v>
          </cell>
          <cell r="B237" t="str">
            <v>ZPFG</v>
          </cell>
          <cell r="C237" t="str">
            <v>DOM</v>
          </cell>
          <cell r="D237" t="str">
            <v>1CIG2WILT289S289</v>
          </cell>
          <cell r="E237" t="str">
            <v>LUCKY STRIKE LIGHTS 8mg 20/200</v>
          </cell>
          <cell r="F237" t="str">
            <v>1CIG2BATT289S289</v>
          </cell>
          <cell r="G237" t="str">
            <v>1CIG2BAT</v>
          </cell>
          <cell r="H237" t="str">
            <v>1CIG2BATDOM</v>
          </cell>
          <cell r="I237">
            <v>7920</v>
          </cell>
          <cell r="J237" t="str">
            <v>FG Own Manuf Cigs</v>
          </cell>
          <cell r="K237" t="str">
            <v>50-Own</v>
          </cell>
          <cell r="L237" t="str">
            <v>50</v>
          </cell>
        </row>
        <row r="238">
          <cell r="A238">
            <v>1473</v>
          </cell>
          <cell r="B238" t="str">
            <v>ZPFG</v>
          </cell>
          <cell r="C238" t="str">
            <v>DOM</v>
          </cell>
          <cell r="D238" t="str">
            <v>1CIG2WILT289S289</v>
          </cell>
          <cell r="E238" t="str">
            <v>LUCKY STRIKE MENTHOL 8mg 20/200</v>
          </cell>
          <cell r="F238" t="str">
            <v>1CIG2BATT289S289</v>
          </cell>
          <cell r="G238" t="str">
            <v>1CIG2BAT</v>
          </cell>
          <cell r="H238" t="str">
            <v>1CIG2BATDOM</v>
          </cell>
          <cell r="I238">
            <v>7920</v>
          </cell>
          <cell r="J238" t="str">
            <v>FG Own Manuf Cigs</v>
          </cell>
          <cell r="K238" t="str">
            <v>50-Own</v>
          </cell>
          <cell r="L238" t="str">
            <v>50</v>
          </cell>
        </row>
        <row r="239">
          <cell r="A239">
            <v>1474</v>
          </cell>
          <cell r="B239" t="str">
            <v>ZFO1</v>
          </cell>
          <cell r="C239" t="str">
            <v>DOM</v>
          </cell>
          <cell r="D239" t="str">
            <v>1CIG2PMOT368S666</v>
          </cell>
          <cell r="E239" t="str">
            <v>Longbeach 25 8mg Menthol 25/150</v>
          </cell>
          <cell r="F239" t="str">
            <v>1CIG2PMOT368S666</v>
          </cell>
          <cell r="G239" t="str">
            <v>1CIG2PMO</v>
          </cell>
          <cell r="H239" t="str">
            <v>1CIG2PMODOM</v>
          </cell>
          <cell r="I239">
            <v>7940</v>
          </cell>
          <cell r="J239" t="str">
            <v xml:space="preserve">FG Other Manuf - Cigs    </v>
          </cell>
          <cell r="K239" t="str">
            <v>51-other</v>
          </cell>
          <cell r="L239" t="str">
            <v>51</v>
          </cell>
        </row>
        <row r="240">
          <cell r="A240">
            <v>1483</v>
          </cell>
          <cell r="B240" t="str">
            <v>ZFO1</v>
          </cell>
          <cell r="C240" t="str">
            <v>DOM</v>
          </cell>
          <cell r="D240" t="str">
            <v>1CIG2PMOT368S668</v>
          </cell>
          <cell r="E240" t="str">
            <v>Longbeach 1mg 30/210</v>
          </cell>
          <cell r="F240" t="str">
            <v>1CIG2PMOT368S668</v>
          </cell>
          <cell r="G240" t="str">
            <v>1CIG2PMO</v>
          </cell>
          <cell r="H240" t="str">
            <v>1CIG2PMODOM</v>
          </cell>
          <cell r="I240">
            <v>7940</v>
          </cell>
          <cell r="J240" t="str">
            <v xml:space="preserve">FG Other Manuf - Cigs    </v>
          </cell>
          <cell r="K240" t="str">
            <v>51-other</v>
          </cell>
          <cell r="L240" t="str">
            <v>51</v>
          </cell>
        </row>
        <row r="241">
          <cell r="A241">
            <v>1484</v>
          </cell>
          <cell r="B241" t="str">
            <v>ZFO1</v>
          </cell>
          <cell r="C241" t="str">
            <v>DOM</v>
          </cell>
          <cell r="D241" t="str">
            <v>1CIG2PMOT368S668</v>
          </cell>
          <cell r="E241" t="str">
            <v>Longbeach Filter 30/210</v>
          </cell>
          <cell r="F241" t="str">
            <v>1CIG2PMOT368S668</v>
          </cell>
          <cell r="G241" t="str">
            <v>1CIG2PMO</v>
          </cell>
          <cell r="H241" t="str">
            <v>1CIG2PMODOM</v>
          </cell>
          <cell r="I241">
            <v>7940</v>
          </cell>
          <cell r="J241" t="str">
            <v xml:space="preserve">FG Other Manuf - Cigs    </v>
          </cell>
          <cell r="K241" t="str">
            <v>51-other</v>
          </cell>
          <cell r="L241" t="str">
            <v>51</v>
          </cell>
        </row>
        <row r="242">
          <cell r="A242">
            <v>1485</v>
          </cell>
          <cell r="B242" t="str">
            <v>ZFO1</v>
          </cell>
          <cell r="C242" t="str">
            <v>DOM</v>
          </cell>
          <cell r="D242" t="str">
            <v>1CIG2PMOT368S668</v>
          </cell>
          <cell r="E242" t="str">
            <v>Longbeach Menthol 2mg 30/210</v>
          </cell>
          <cell r="F242" t="str">
            <v>1CIG2PMOT368S668</v>
          </cell>
          <cell r="G242" t="str">
            <v>1CIG2PMO</v>
          </cell>
          <cell r="H242" t="str">
            <v>1CIG2PMODOM</v>
          </cell>
          <cell r="I242">
            <v>7940</v>
          </cell>
          <cell r="J242" t="str">
            <v xml:space="preserve">FG Other Manuf - Cigs    </v>
          </cell>
          <cell r="K242" t="str">
            <v>51-other</v>
          </cell>
          <cell r="L242" t="str">
            <v>51</v>
          </cell>
        </row>
        <row r="243">
          <cell r="A243">
            <v>1486</v>
          </cell>
          <cell r="B243" t="str">
            <v>ZFO1</v>
          </cell>
          <cell r="C243" t="str">
            <v>DOM</v>
          </cell>
          <cell r="D243" t="str">
            <v>1CIG2PMOT368S668</v>
          </cell>
          <cell r="E243" t="str">
            <v>Longbeach Menthol 8mg 30/210</v>
          </cell>
          <cell r="F243" t="str">
            <v>1CIG2PMOT368S668</v>
          </cell>
          <cell r="G243" t="str">
            <v>1CIG2PMO</v>
          </cell>
          <cell r="H243" t="str">
            <v>1CIG2PMODOM</v>
          </cell>
          <cell r="I243">
            <v>7940</v>
          </cell>
          <cell r="J243" t="str">
            <v xml:space="preserve">FG Other Manuf - Cigs    </v>
          </cell>
          <cell r="K243" t="str">
            <v>51-other</v>
          </cell>
          <cell r="L243" t="str">
            <v>51</v>
          </cell>
        </row>
        <row r="244">
          <cell r="A244">
            <v>1487</v>
          </cell>
          <cell r="B244" t="str">
            <v>ZFO1</v>
          </cell>
          <cell r="C244" t="str">
            <v>DOM</v>
          </cell>
          <cell r="D244" t="str">
            <v>1CIG2PMOT368S668</v>
          </cell>
          <cell r="E244" t="str">
            <v>Longbeach Mild 30/210</v>
          </cell>
          <cell r="F244" t="str">
            <v>1CIG2PMOT368S668</v>
          </cell>
          <cell r="G244" t="str">
            <v>1CIG2PMO</v>
          </cell>
          <cell r="H244" t="str">
            <v>1CIG2PMODOM</v>
          </cell>
          <cell r="I244">
            <v>7940</v>
          </cell>
          <cell r="J244" t="str">
            <v xml:space="preserve">FG Other Manuf - Cigs    </v>
          </cell>
          <cell r="K244" t="str">
            <v>51-other</v>
          </cell>
          <cell r="L244" t="str">
            <v>51</v>
          </cell>
        </row>
        <row r="245">
          <cell r="A245">
            <v>1488</v>
          </cell>
          <cell r="B245" t="str">
            <v>ZFO1</v>
          </cell>
          <cell r="C245" t="str">
            <v>DOM</v>
          </cell>
          <cell r="D245" t="str">
            <v>1CIG2PMOT368S668</v>
          </cell>
          <cell r="E245" t="str">
            <v>Longbeach Super Mild 30/210</v>
          </cell>
          <cell r="F245" t="str">
            <v>1CIG2PMOT368S668</v>
          </cell>
          <cell r="G245" t="str">
            <v>1CIG2PMO</v>
          </cell>
          <cell r="H245" t="str">
            <v>1CIG2PMODOM</v>
          </cell>
          <cell r="I245">
            <v>7940</v>
          </cell>
          <cell r="J245" t="str">
            <v xml:space="preserve">FG Other Manuf - Cigs    </v>
          </cell>
          <cell r="K245" t="str">
            <v>51-other</v>
          </cell>
          <cell r="L245" t="str">
            <v>51</v>
          </cell>
        </row>
        <row r="246">
          <cell r="A246">
            <v>1489</v>
          </cell>
          <cell r="B246" t="str">
            <v>ZFO1</v>
          </cell>
          <cell r="C246" t="str">
            <v>DOM</v>
          </cell>
          <cell r="D246" t="str">
            <v>1CIG2PMOT368S668</v>
          </cell>
          <cell r="E246" t="str">
            <v>Longbeach Ultimate 2mg 30/210</v>
          </cell>
          <cell r="F246" t="str">
            <v>1CIG2PMOT368S668</v>
          </cell>
          <cell r="G246" t="str">
            <v>1CIG2PMO</v>
          </cell>
          <cell r="H246" t="str">
            <v>1CIG2PMODOM</v>
          </cell>
          <cell r="I246">
            <v>7940</v>
          </cell>
          <cell r="J246" t="str">
            <v xml:space="preserve">FG Other Manuf - Cigs    </v>
          </cell>
          <cell r="K246" t="str">
            <v>51-other</v>
          </cell>
          <cell r="L246" t="str">
            <v>51</v>
          </cell>
        </row>
        <row r="247">
          <cell r="A247">
            <v>1490</v>
          </cell>
          <cell r="B247" t="str">
            <v>ZFO1</v>
          </cell>
          <cell r="C247" t="str">
            <v>DOM</v>
          </cell>
          <cell r="D247" t="str">
            <v>1CIG2PMOT368S668</v>
          </cell>
          <cell r="E247" t="str">
            <v>Longbeach Ultra Mild 30/210</v>
          </cell>
          <cell r="F247" t="str">
            <v>1CIG2PMOT368S668</v>
          </cell>
          <cell r="G247" t="str">
            <v>1CIG2PMO</v>
          </cell>
          <cell r="H247" t="str">
            <v>1CIG2PMODOM</v>
          </cell>
          <cell r="I247">
            <v>7940</v>
          </cell>
          <cell r="J247" t="str">
            <v xml:space="preserve">FG Other Manuf - Cigs    </v>
          </cell>
          <cell r="K247" t="str">
            <v>51-other</v>
          </cell>
          <cell r="L247" t="str">
            <v>51</v>
          </cell>
        </row>
        <row r="248">
          <cell r="A248">
            <v>1493</v>
          </cell>
          <cell r="B248" t="str">
            <v>ZPFG</v>
          </cell>
          <cell r="C248" t="str">
            <v>IMP</v>
          </cell>
          <cell r="D248" t="str">
            <v>1CIG2WILT289S289</v>
          </cell>
          <cell r="E248" t="str">
            <v>Lucky Strike Filter NZ 20/200 EXP</v>
          </cell>
          <cell r="F248" t="str">
            <v>1CIG2BATT289S289</v>
          </cell>
          <cell r="G248" t="str">
            <v>1CIG2BAT</v>
          </cell>
          <cell r="H248" t="str">
            <v>1CIG2BATIMP</v>
          </cell>
          <cell r="I248">
            <v>7935</v>
          </cell>
          <cell r="J248" t="str">
            <v xml:space="preserve">FG Imported Cigs    </v>
          </cell>
          <cell r="K248" t="str">
            <v>52-Import</v>
          </cell>
          <cell r="L248" t="str">
            <v>52</v>
          </cell>
        </row>
        <row r="249">
          <cell r="A249">
            <v>1494</v>
          </cell>
          <cell r="B249" t="str">
            <v>FERT</v>
          </cell>
          <cell r="C249" t="str">
            <v>DOM</v>
          </cell>
          <cell r="D249" t="str">
            <v>1CIG2RPMT081S073</v>
          </cell>
          <cell r="E249" t="str">
            <v>Holiday Extra Mild 12mg Insert 50/200</v>
          </cell>
          <cell r="F249" t="str">
            <v>1CIG2BATT081S073</v>
          </cell>
          <cell r="G249" t="str">
            <v>1CIG2BAT</v>
          </cell>
          <cell r="H249" t="str">
            <v>1CIG2BATDOM</v>
          </cell>
          <cell r="I249">
            <v>7920</v>
          </cell>
          <cell r="J249" t="str">
            <v>FG Own Manuf Cigs</v>
          </cell>
          <cell r="K249" t="str">
            <v>50-Own</v>
          </cell>
          <cell r="L249" t="str">
            <v>50</v>
          </cell>
        </row>
        <row r="250">
          <cell r="A250">
            <v>1495</v>
          </cell>
          <cell r="B250" t="str">
            <v>FERT</v>
          </cell>
          <cell r="C250" t="str">
            <v>DOM</v>
          </cell>
          <cell r="D250" t="str">
            <v>1CIG2RPMT081S073</v>
          </cell>
          <cell r="E250" t="str">
            <v>Holiday Super Mild 8mg INSERT 50/200</v>
          </cell>
          <cell r="F250" t="str">
            <v>1CIG2BATT081S073</v>
          </cell>
          <cell r="G250" t="str">
            <v>1CIG2BAT</v>
          </cell>
          <cell r="H250" t="str">
            <v>1CIG2BATDOM</v>
          </cell>
          <cell r="I250">
            <v>7920</v>
          </cell>
          <cell r="J250" t="str">
            <v>FG Own Manuf Cigs</v>
          </cell>
          <cell r="K250" t="str">
            <v>50-Own</v>
          </cell>
          <cell r="L250" t="str">
            <v>50</v>
          </cell>
        </row>
        <row r="251">
          <cell r="A251">
            <v>1496</v>
          </cell>
          <cell r="B251" t="str">
            <v>FERT</v>
          </cell>
          <cell r="C251" t="str">
            <v>DOM</v>
          </cell>
          <cell r="D251" t="str">
            <v>1CIG2RPMT081S073</v>
          </cell>
          <cell r="E251" t="str">
            <v>Holiday Ultra Mild 4mg INSERT 50/200</v>
          </cell>
          <cell r="F251" t="str">
            <v>1CIG2BATT081S073</v>
          </cell>
          <cell r="G251" t="str">
            <v>1CIG2BAT</v>
          </cell>
          <cell r="H251" t="str">
            <v>1CIG2BATDOM</v>
          </cell>
          <cell r="I251">
            <v>7920</v>
          </cell>
          <cell r="J251" t="str">
            <v>FG Own Manuf Cigs</v>
          </cell>
          <cell r="K251" t="str">
            <v>50-Own</v>
          </cell>
          <cell r="L251" t="str">
            <v>50</v>
          </cell>
        </row>
        <row r="252">
          <cell r="A252">
            <v>1497</v>
          </cell>
          <cell r="B252" t="str">
            <v>FERT</v>
          </cell>
          <cell r="C252" t="str">
            <v>DOM</v>
          </cell>
          <cell r="D252" t="str">
            <v>1CIG2RPMT081S073</v>
          </cell>
          <cell r="E252" t="str">
            <v>Holiday Ultra Mild 2mg INSERT 50/200</v>
          </cell>
          <cell r="F252" t="str">
            <v>1CIG2BATT081S073</v>
          </cell>
          <cell r="G252" t="str">
            <v>1CIG2BAT</v>
          </cell>
          <cell r="H252" t="str">
            <v>1CIG2BATDOM</v>
          </cell>
          <cell r="I252">
            <v>7920</v>
          </cell>
          <cell r="J252" t="str">
            <v>FG Own Manuf Cigs</v>
          </cell>
          <cell r="K252" t="str">
            <v>50-Own</v>
          </cell>
          <cell r="L252" t="str">
            <v>50</v>
          </cell>
        </row>
        <row r="253">
          <cell r="A253">
            <v>1498</v>
          </cell>
          <cell r="B253" t="str">
            <v>FERT</v>
          </cell>
          <cell r="C253" t="str">
            <v>DOM</v>
          </cell>
          <cell r="D253" t="str">
            <v>1CIG2RPMT081S073</v>
          </cell>
          <cell r="E253" t="str">
            <v>Holiday Menthol Mild 8mg INSERT 50/200</v>
          </cell>
          <cell r="F253" t="str">
            <v>1CIG2BATT081S073</v>
          </cell>
          <cell r="G253" t="str">
            <v>1CIG2BAT</v>
          </cell>
          <cell r="H253" t="str">
            <v>1CIG2BATDOM</v>
          </cell>
          <cell r="I253">
            <v>7920</v>
          </cell>
          <cell r="J253" t="str">
            <v>FG Own Manuf Cigs</v>
          </cell>
          <cell r="K253" t="str">
            <v>50-Own</v>
          </cell>
          <cell r="L253" t="str">
            <v>50</v>
          </cell>
        </row>
        <row r="254">
          <cell r="A254">
            <v>1545</v>
          </cell>
          <cell r="B254" t="str">
            <v>ZFO1</v>
          </cell>
          <cell r="C254" t="str">
            <v>IMP</v>
          </cell>
          <cell r="D254" t="str">
            <v>1CIG2PMOT371S370</v>
          </cell>
          <cell r="E254" t="str">
            <v>Marlboro 20 Gold</v>
          </cell>
          <cell r="F254" t="str">
            <v>1CIG2PMOT371S370</v>
          </cell>
          <cell r="G254" t="str">
            <v>1CIG2PMO</v>
          </cell>
          <cell r="H254" t="str">
            <v>1CIG2PMOIMP</v>
          </cell>
          <cell r="I254">
            <v>7940</v>
          </cell>
          <cell r="J254" t="str">
            <v xml:space="preserve">FG Other Manuf - Cigs    </v>
          </cell>
          <cell r="K254" t="str">
            <v>51-other</v>
          </cell>
          <cell r="L254" t="str">
            <v>51</v>
          </cell>
        </row>
        <row r="255">
          <cell r="A255">
            <v>1552</v>
          </cell>
          <cell r="B255" t="str">
            <v>ZFO1</v>
          </cell>
          <cell r="C255" t="str">
            <v>IMP</v>
          </cell>
          <cell r="D255" t="str">
            <v>1CIG2PMOT371S370</v>
          </cell>
          <cell r="E255" t="str">
            <v>Marlboro 20 Lights Box USA</v>
          </cell>
          <cell r="F255" t="str">
            <v>1CIG2PMOT371S370</v>
          </cell>
          <cell r="G255" t="str">
            <v>1CIG2PMO</v>
          </cell>
          <cell r="H255" t="str">
            <v>1CIG2PMOIMP</v>
          </cell>
          <cell r="I255">
            <v>7940</v>
          </cell>
          <cell r="J255" t="str">
            <v xml:space="preserve">FG Other Manuf - Cigs    </v>
          </cell>
          <cell r="K255" t="str">
            <v>51-other</v>
          </cell>
          <cell r="L255" t="str">
            <v>51</v>
          </cell>
        </row>
        <row r="256">
          <cell r="A256">
            <v>1554</v>
          </cell>
          <cell r="B256" t="str">
            <v>ZFO1</v>
          </cell>
          <cell r="C256" t="str">
            <v>IMP</v>
          </cell>
          <cell r="D256" t="str">
            <v>1CIG2PMOT371S370</v>
          </cell>
          <cell r="E256" t="str">
            <v>Marlboro 20 Light Menthol USA</v>
          </cell>
          <cell r="F256" t="str">
            <v>1CIG2PMOT371S370</v>
          </cell>
          <cell r="G256" t="str">
            <v>1CIG2PMO</v>
          </cell>
          <cell r="H256" t="str">
            <v>1CIG2PMOIMP</v>
          </cell>
          <cell r="I256">
            <v>7940</v>
          </cell>
          <cell r="J256" t="str">
            <v xml:space="preserve">FG Other Manuf - Cigs    </v>
          </cell>
          <cell r="K256" t="str">
            <v>51-other</v>
          </cell>
          <cell r="L256" t="str">
            <v>51</v>
          </cell>
        </row>
        <row r="257">
          <cell r="A257">
            <v>1557</v>
          </cell>
          <cell r="B257" t="str">
            <v>ZFO1</v>
          </cell>
          <cell r="C257" t="str">
            <v>IMP</v>
          </cell>
          <cell r="D257" t="str">
            <v>1CIG2PMOT371S370</v>
          </cell>
          <cell r="E257" t="str">
            <v>Marlboro 20 Red Box Imp</v>
          </cell>
          <cell r="F257" t="str">
            <v>1CIG2PMOT371S370</v>
          </cell>
          <cell r="G257" t="str">
            <v>1CIG2PMO</v>
          </cell>
          <cell r="H257" t="str">
            <v>1CIG2PMOIMP</v>
          </cell>
          <cell r="I257">
            <v>7940</v>
          </cell>
          <cell r="J257" t="str">
            <v xml:space="preserve">FG Other Manuf - Cigs    </v>
          </cell>
          <cell r="K257" t="str">
            <v>51-other</v>
          </cell>
          <cell r="L257" t="str">
            <v>51</v>
          </cell>
        </row>
        <row r="258">
          <cell r="A258">
            <v>1561</v>
          </cell>
          <cell r="B258" t="str">
            <v>ZFO1</v>
          </cell>
          <cell r="C258" t="str">
            <v>DOM</v>
          </cell>
          <cell r="D258" t="str">
            <v>1CIG2PMOT371S371</v>
          </cell>
          <cell r="E258" t="str">
            <v>Marlboro 25 Red</v>
          </cell>
          <cell r="F258" t="str">
            <v>1CIG2PMOT371S371</v>
          </cell>
          <cell r="G258" t="str">
            <v>1CIG2PMO</v>
          </cell>
          <cell r="H258" t="str">
            <v>1CIG2PMODOM</v>
          </cell>
          <cell r="I258">
            <v>7940</v>
          </cell>
          <cell r="J258" t="str">
            <v xml:space="preserve">FG Other Manuf - Cigs    </v>
          </cell>
          <cell r="K258" t="str">
            <v>51-other</v>
          </cell>
          <cell r="L258" t="str">
            <v>51</v>
          </cell>
        </row>
        <row r="259">
          <cell r="A259">
            <v>1562</v>
          </cell>
          <cell r="B259" t="str">
            <v>ZFO1</v>
          </cell>
          <cell r="C259" t="str">
            <v>DOM</v>
          </cell>
          <cell r="D259" t="str">
            <v>1CIG2PMOT371S371</v>
          </cell>
          <cell r="E259" t="str">
            <v>Marlboro 25 Extra Mild</v>
          </cell>
          <cell r="F259" t="str">
            <v>1CIG2PMOT371S371</v>
          </cell>
          <cell r="G259" t="str">
            <v>1CIG2PMO</v>
          </cell>
          <cell r="H259" t="str">
            <v>1CIG2PMODOM</v>
          </cell>
          <cell r="I259">
            <v>7940</v>
          </cell>
          <cell r="J259" t="str">
            <v xml:space="preserve">FG Other Manuf - Cigs    </v>
          </cell>
          <cell r="K259" t="str">
            <v>51-other</v>
          </cell>
          <cell r="L259" t="str">
            <v>51</v>
          </cell>
        </row>
        <row r="260">
          <cell r="A260">
            <v>1563</v>
          </cell>
          <cell r="B260" t="str">
            <v>ZFO1</v>
          </cell>
          <cell r="C260" t="str">
            <v>DOM</v>
          </cell>
          <cell r="D260" t="str">
            <v>1CIG2PMOT371S371</v>
          </cell>
          <cell r="E260" t="str">
            <v>Marlboro 25 Super Mild</v>
          </cell>
          <cell r="F260" t="str">
            <v>1CIG2PMOT371S371</v>
          </cell>
          <cell r="G260" t="str">
            <v>1CIG2PMO</v>
          </cell>
          <cell r="H260" t="str">
            <v>1CIG2PMODOM</v>
          </cell>
          <cell r="I260">
            <v>7940</v>
          </cell>
          <cell r="J260" t="str">
            <v xml:space="preserve">FG Other Manuf - Cigs    </v>
          </cell>
          <cell r="K260" t="str">
            <v>51-other</v>
          </cell>
          <cell r="L260" t="str">
            <v>51</v>
          </cell>
        </row>
        <row r="261">
          <cell r="A261">
            <v>1564</v>
          </cell>
          <cell r="B261" t="str">
            <v>ZFO1</v>
          </cell>
          <cell r="C261" t="str">
            <v>DOM</v>
          </cell>
          <cell r="D261" t="str">
            <v>1CIG2PMOT371S371</v>
          </cell>
          <cell r="E261" t="str">
            <v>Marlboro 25 Ultra Mild</v>
          </cell>
          <cell r="F261" t="str">
            <v>1CIG2PMOT371S371</v>
          </cell>
          <cell r="G261" t="str">
            <v>1CIG2PMO</v>
          </cell>
          <cell r="H261" t="str">
            <v>1CIG2PMODOM</v>
          </cell>
          <cell r="I261">
            <v>7940</v>
          </cell>
          <cell r="J261" t="str">
            <v xml:space="preserve">FG Other Manuf - Cigs    </v>
          </cell>
          <cell r="K261" t="str">
            <v>51-other</v>
          </cell>
          <cell r="L261" t="str">
            <v>51</v>
          </cell>
        </row>
        <row r="262">
          <cell r="A262">
            <v>1565</v>
          </cell>
          <cell r="B262" t="str">
            <v>ZFO1</v>
          </cell>
          <cell r="C262" t="str">
            <v>IMP</v>
          </cell>
          <cell r="D262" t="str">
            <v>1CIG2PMOT371S370</v>
          </cell>
          <cell r="E262" t="str">
            <v>Marlboro 20 Red Soft Pack Imp</v>
          </cell>
          <cell r="F262" t="str">
            <v>1CIG2PMOT371S370</v>
          </cell>
          <cell r="G262" t="str">
            <v>1CIG2PMO</v>
          </cell>
          <cell r="H262" t="str">
            <v>1CIG2PMOIMP</v>
          </cell>
          <cell r="I262">
            <v>7940</v>
          </cell>
          <cell r="J262" t="str">
            <v xml:space="preserve">FG Other Manuf - Cigs    </v>
          </cell>
          <cell r="K262" t="str">
            <v>51-other</v>
          </cell>
          <cell r="L262" t="str">
            <v>51</v>
          </cell>
        </row>
        <row r="263">
          <cell r="A263">
            <v>1567</v>
          </cell>
          <cell r="B263" t="str">
            <v>ZFO1</v>
          </cell>
          <cell r="C263" t="str">
            <v>IMP</v>
          </cell>
          <cell r="D263" t="str">
            <v>1CIG2PMOT371S370</v>
          </cell>
          <cell r="E263" t="str">
            <v>Marlboro 20 Lights Soft USA</v>
          </cell>
          <cell r="F263" t="str">
            <v>1CIG2PMOT371S370</v>
          </cell>
          <cell r="G263" t="str">
            <v>1CIG2PMO</v>
          </cell>
          <cell r="H263" t="str">
            <v>1CIG2PMOIMP</v>
          </cell>
          <cell r="I263">
            <v>7940</v>
          </cell>
          <cell r="J263" t="str">
            <v xml:space="preserve">FG Other Manuf - Cigs    </v>
          </cell>
          <cell r="K263" t="str">
            <v>51-other</v>
          </cell>
          <cell r="L263" t="str">
            <v>51</v>
          </cell>
        </row>
        <row r="264">
          <cell r="A264">
            <v>1579</v>
          </cell>
          <cell r="B264" t="str">
            <v>ZFO1</v>
          </cell>
          <cell r="C264" t="str">
            <v>IMP</v>
          </cell>
          <cell r="D264" t="str">
            <v>1CIG2PMOT371S371</v>
          </cell>
          <cell r="E264" t="str">
            <v>Marlboro 25 Lights US</v>
          </cell>
          <cell r="F264" t="str">
            <v>1CIG2PMOT371S371</v>
          </cell>
          <cell r="G264" t="str">
            <v>1CIG2PMO</v>
          </cell>
          <cell r="H264" t="str">
            <v>1CIG2PMOIMP</v>
          </cell>
          <cell r="I264">
            <v>7940</v>
          </cell>
          <cell r="J264" t="str">
            <v xml:space="preserve">FG Other Manuf - Cigs    </v>
          </cell>
          <cell r="K264" t="str">
            <v>51-other</v>
          </cell>
          <cell r="L264" t="str">
            <v>51</v>
          </cell>
        </row>
        <row r="265">
          <cell r="A265">
            <v>1620</v>
          </cell>
          <cell r="B265" t="str">
            <v>ZFO1</v>
          </cell>
          <cell r="C265" t="str">
            <v>IMP</v>
          </cell>
          <cell r="D265" t="str">
            <v>1CIG2PMOT370S372</v>
          </cell>
          <cell r="E265" t="str">
            <v>Mild Seven King 20</v>
          </cell>
          <cell r="F265" t="str">
            <v>1CIG2PMOT370S372</v>
          </cell>
          <cell r="G265" t="str">
            <v>1CIG2PMO</v>
          </cell>
          <cell r="H265" t="str">
            <v>1CIG2PMOIMP</v>
          </cell>
          <cell r="I265">
            <v>7940</v>
          </cell>
          <cell r="J265" t="str">
            <v xml:space="preserve">FG Other Manuf - Cigs    </v>
          </cell>
          <cell r="K265" t="str">
            <v>51-other</v>
          </cell>
          <cell r="L265" t="str">
            <v>51</v>
          </cell>
        </row>
        <row r="266">
          <cell r="A266">
            <v>1630</v>
          </cell>
          <cell r="B266" t="str">
            <v>ZPFG</v>
          </cell>
          <cell r="C266" t="str">
            <v>IMP</v>
          </cell>
          <cell r="D266" t="str">
            <v>1CIG2RJRT458S993</v>
          </cell>
          <cell r="E266" t="str">
            <v>More Filter 20/200</v>
          </cell>
          <cell r="F266" t="str">
            <v>1CIG2RJRT458S993</v>
          </cell>
          <cell r="G266" t="str">
            <v>1CIG2RJR</v>
          </cell>
          <cell r="H266" t="str">
            <v>1CIG2RJRIMP</v>
          </cell>
          <cell r="I266">
            <v>7935</v>
          </cell>
          <cell r="J266" t="str">
            <v xml:space="preserve">FG Imported Cigs    </v>
          </cell>
          <cell r="K266" t="str">
            <v>52-Import</v>
          </cell>
          <cell r="L266" t="str">
            <v>52</v>
          </cell>
        </row>
        <row r="267">
          <cell r="A267">
            <v>1634</v>
          </cell>
          <cell r="B267" t="str">
            <v>ZPFG</v>
          </cell>
          <cell r="C267" t="str">
            <v>IMP</v>
          </cell>
          <cell r="D267" t="str">
            <v>1CIG2RJRT458S993</v>
          </cell>
          <cell r="E267" t="str">
            <v>More Menthol 20/200</v>
          </cell>
          <cell r="F267" t="str">
            <v>1CIG2RJRT458S993</v>
          </cell>
          <cell r="G267" t="str">
            <v>1CIG2RJR</v>
          </cell>
          <cell r="H267" t="str">
            <v>1CIG2RJRIMP</v>
          </cell>
          <cell r="I267">
            <v>7935</v>
          </cell>
          <cell r="J267" t="str">
            <v xml:space="preserve">FG Imported Cigs    </v>
          </cell>
          <cell r="K267" t="str">
            <v>52-Import</v>
          </cell>
          <cell r="L267" t="str">
            <v>52</v>
          </cell>
        </row>
        <row r="268">
          <cell r="A268">
            <v>1636</v>
          </cell>
          <cell r="B268" t="str">
            <v>ZFO1</v>
          </cell>
          <cell r="C268" t="str">
            <v>IMP</v>
          </cell>
          <cell r="D268" t="str">
            <v>1CIG2PMOT370S372</v>
          </cell>
          <cell r="E268" t="str">
            <v>Mild Seven Lights 8mg 20/200</v>
          </cell>
          <cell r="F268" t="str">
            <v>1CIG2PMOT370S372</v>
          </cell>
          <cell r="G268" t="str">
            <v>1CIG2PMO</v>
          </cell>
          <cell r="H268" t="str">
            <v>1CIG2PMOIMP</v>
          </cell>
          <cell r="I268">
            <v>7940</v>
          </cell>
          <cell r="J268" t="str">
            <v xml:space="preserve">FG Other Manuf - Cigs    </v>
          </cell>
          <cell r="K268" t="str">
            <v>51-other</v>
          </cell>
          <cell r="L268" t="str">
            <v>51</v>
          </cell>
        </row>
        <row r="269">
          <cell r="A269">
            <v>1657</v>
          </cell>
          <cell r="B269" t="str">
            <v>ZFO1</v>
          </cell>
          <cell r="C269" t="str">
            <v>IMP</v>
          </cell>
          <cell r="D269" t="str">
            <v>1CIG2PMOT371S370</v>
          </cell>
          <cell r="E269" t="str">
            <v>Marlboro 20 Light Soft USA</v>
          </cell>
          <cell r="F269" t="str">
            <v>1CIG2PMOT371S370</v>
          </cell>
          <cell r="G269" t="str">
            <v>1CIG2PMO</v>
          </cell>
          <cell r="H269" t="str">
            <v>1CIG2PMOIMP</v>
          </cell>
          <cell r="I269">
            <v>7940</v>
          </cell>
          <cell r="J269" t="str">
            <v xml:space="preserve">FG Other Manuf - Cigs    </v>
          </cell>
          <cell r="K269" t="str">
            <v>51-other</v>
          </cell>
          <cell r="L269" t="str">
            <v>51</v>
          </cell>
        </row>
        <row r="270">
          <cell r="A270">
            <v>1669</v>
          </cell>
          <cell r="B270" t="str">
            <v>FERT</v>
          </cell>
          <cell r="C270" t="str">
            <v>DOM</v>
          </cell>
          <cell r="D270" t="str">
            <v>1CIG2RJRT458S070</v>
          </cell>
          <cell r="E270" t="str">
            <v>More Ultimate 1mg 50/200</v>
          </cell>
          <cell r="F270" t="str">
            <v>1CIG2RJRT458S070</v>
          </cell>
          <cell r="G270" t="str">
            <v>1CIG2RJR</v>
          </cell>
          <cell r="H270" t="str">
            <v>1CIG2RJRDOM</v>
          </cell>
          <cell r="I270">
            <v>7920</v>
          </cell>
          <cell r="J270" t="str">
            <v>FG Own Manuf Cigs</v>
          </cell>
          <cell r="K270" t="str">
            <v>50-Own</v>
          </cell>
          <cell r="L270" t="str">
            <v>50</v>
          </cell>
        </row>
        <row r="271">
          <cell r="A271">
            <v>1670</v>
          </cell>
          <cell r="B271" t="str">
            <v>FERT</v>
          </cell>
          <cell r="C271" t="str">
            <v>DOM</v>
          </cell>
          <cell r="D271" t="str">
            <v>1CIG2RJRT458S070</v>
          </cell>
          <cell r="E271" t="str">
            <v>More Ultra Mild 4mg 50/200</v>
          </cell>
          <cell r="F271" t="str">
            <v>1CIG2RJRT458S070</v>
          </cell>
          <cell r="G271" t="str">
            <v>1CIG2RJR</v>
          </cell>
          <cell r="H271" t="str">
            <v>1CIG2RJRDOM</v>
          </cell>
          <cell r="I271">
            <v>7920</v>
          </cell>
          <cell r="J271" t="str">
            <v>FG Own Manuf Cigs</v>
          </cell>
          <cell r="K271" t="str">
            <v>50-Own</v>
          </cell>
          <cell r="L271" t="str">
            <v>50</v>
          </cell>
        </row>
        <row r="272">
          <cell r="A272">
            <v>1671</v>
          </cell>
          <cell r="B272" t="str">
            <v>FERT</v>
          </cell>
          <cell r="C272" t="str">
            <v>DOM</v>
          </cell>
          <cell r="D272" t="str">
            <v>1CIG2RJRT458S070</v>
          </cell>
          <cell r="E272" t="str">
            <v>More Super Mild 8mg 50/200</v>
          </cell>
          <cell r="F272" t="str">
            <v>1CIG2RJRT458S070</v>
          </cell>
          <cell r="G272" t="str">
            <v>1CIG2RJR</v>
          </cell>
          <cell r="H272" t="str">
            <v>1CIG2RJRDOM</v>
          </cell>
          <cell r="I272">
            <v>7920</v>
          </cell>
          <cell r="J272" t="str">
            <v>FG Own Manuf Cigs</v>
          </cell>
          <cell r="K272" t="str">
            <v>50-Own</v>
          </cell>
          <cell r="L272" t="str">
            <v>50</v>
          </cell>
        </row>
        <row r="273">
          <cell r="A273">
            <v>1672</v>
          </cell>
          <cell r="B273" t="str">
            <v>FERT</v>
          </cell>
          <cell r="C273" t="str">
            <v>DOM</v>
          </cell>
          <cell r="D273" t="str">
            <v>1CIG2RJRT458S070</v>
          </cell>
          <cell r="E273" t="str">
            <v>More Extra Mild 12mg 50/200</v>
          </cell>
          <cell r="F273" t="str">
            <v>1CIG2RJRT458S070</v>
          </cell>
          <cell r="G273" t="str">
            <v>1CIG2RJR</v>
          </cell>
          <cell r="H273" t="str">
            <v>1CIG2RJRDOM</v>
          </cell>
          <cell r="I273">
            <v>7920</v>
          </cell>
          <cell r="J273" t="str">
            <v>FG Own Manuf Cigs</v>
          </cell>
          <cell r="K273" t="str">
            <v>50-Own</v>
          </cell>
          <cell r="L273" t="str">
            <v>50</v>
          </cell>
        </row>
        <row r="274">
          <cell r="A274">
            <v>1673</v>
          </cell>
          <cell r="B274" t="str">
            <v>ZPFG</v>
          </cell>
          <cell r="C274" t="str">
            <v>DOM</v>
          </cell>
          <cell r="D274" t="str">
            <v>1CIG2RJRT458S071</v>
          </cell>
          <cell r="E274" t="str">
            <v>More Ultimate 1mg 30/180 OLD</v>
          </cell>
          <cell r="F274" t="str">
            <v>1CIG2RJRT458S071</v>
          </cell>
          <cell r="G274" t="str">
            <v>1CIG2RJR</v>
          </cell>
          <cell r="H274" t="str">
            <v>1CIG2RJRDOM</v>
          </cell>
          <cell r="I274">
            <v>7920</v>
          </cell>
          <cell r="J274" t="str">
            <v>FG Own Manuf Cigs</v>
          </cell>
          <cell r="K274" t="str">
            <v>50-Own</v>
          </cell>
          <cell r="L274" t="str">
            <v>50</v>
          </cell>
        </row>
        <row r="275">
          <cell r="A275">
            <v>1674</v>
          </cell>
          <cell r="B275" t="str">
            <v>ZPFG</v>
          </cell>
          <cell r="C275" t="str">
            <v>DOM</v>
          </cell>
          <cell r="D275" t="str">
            <v>1CIG2RJRT458S071</v>
          </cell>
          <cell r="E275" t="str">
            <v>More Ultra Mild 4mg 30/180 OLD</v>
          </cell>
          <cell r="F275" t="str">
            <v>1CIG2RJRT458S071</v>
          </cell>
          <cell r="G275" t="str">
            <v>1CIG2RJR</v>
          </cell>
          <cell r="H275" t="str">
            <v>1CIG2RJRDOM</v>
          </cell>
          <cell r="I275">
            <v>7920</v>
          </cell>
          <cell r="J275" t="str">
            <v>FG Own Manuf Cigs</v>
          </cell>
          <cell r="K275" t="str">
            <v>50-Own</v>
          </cell>
          <cell r="L275" t="str">
            <v>50</v>
          </cell>
        </row>
        <row r="276">
          <cell r="A276">
            <v>1675</v>
          </cell>
          <cell r="B276" t="str">
            <v>ZPFG</v>
          </cell>
          <cell r="C276" t="str">
            <v>DOM</v>
          </cell>
          <cell r="D276" t="str">
            <v>1CIG2RJRT458S071</v>
          </cell>
          <cell r="E276" t="str">
            <v>More Super Mild 8mg 30/180 OLD</v>
          </cell>
          <cell r="F276" t="str">
            <v>1CIG2RJRT458S071</v>
          </cell>
          <cell r="G276" t="str">
            <v>1CIG2RJR</v>
          </cell>
          <cell r="H276" t="str">
            <v>1CIG2RJRDOM</v>
          </cell>
          <cell r="I276">
            <v>7920</v>
          </cell>
          <cell r="J276" t="str">
            <v>FG Own Manuf Cigs</v>
          </cell>
          <cell r="K276" t="str">
            <v>50-Own</v>
          </cell>
          <cell r="L276" t="str">
            <v>50</v>
          </cell>
        </row>
        <row r="277">
          <cell r="A277">
            <v>1676</v>
          </cell>
          <cell r="B277" t="str">
            <v>ZPFG</v>
          </cell>
          <cell r="C277" t="str">
            <v>DOM</v>
          </cell>
          <cell r="D277" t="str">
            <v>1CIG2RJRT458S071</v>
          </cell>
          <cell r="E277" t="str">
            <v>More Extra Mild 12mg 30/180 OLD</v>
          </cell>
          <cell r="F277" t="str">
            <v>1CIG2RJRT458S071</v>
          </cell>
          <cell r="G277" t="str">
            <v>1CIG2RJR</v>
          </cell>
          <cell r="H277" t="str">
            <v>1CIG2RJRDOM</v>
          </cell>
          <cell r="I277">
            <v>7920</v>
          </cell>
          <cell r="J277" t="str">
            <v>FG Own Manuf Cigs</v>
          </cell>
          <cell r="K277" t="str">
            <v>50-Own</v>
          </cell>
          <cell r="L277" t="str">
            <v>50</v>
          </cell>
        </row>
        <row r="278">
          <cell r="A278">
            <v>1677</v>
          </cell>
          <cell r="B278" t="str">
            <v>FERT</v>
          </cell>
          <cell r="C278" t="str">
            <v>DOM</v>
          </cell>
          <cell r="D278" t="str">
            <v>1CIG2RJRT458S071</v>
          </cell>
          <cell r="E278" t="str">
            <v>More Extra Mild 12mg 30/120</v>
          </cell>
          <cell r="F278" t="str">
            <v>1CIG2RJRT458S071</v>
          </cell>
          <cell r="G278" t="str">
            <v>1CIG2RJR</v>
          </cell>
          <cell r="H278" t="str">
            <v>1CIG2RJRDOM</v>
          </cell>
          <cell r="I278">
            <v>7920</v>
          </cell>
          <cell r="J278" t="str">
            <v>FG Own Manuf Cigs</v>
          </cell>
          <cell r="K278" t="str">
            <v>50-Own</v>
          </cell>
          <cell r="L278" t="str">
            <v>50</v>
          </cell>
        </row>
        <row r="279">
          <cell r="A279">
            <v>1678</v>
          </cell>
          <cell r="B279" t="str">
            <v>FERT</v>
          </cell>
          <cell r="C279" t="str">
            <v>DOM</v>
          </cell>
          <cell r="D279" t="str">
            <v>1CIG2RJRT458S071</v>
          </cell>
          <cell r="E279" t="str">
            <v>More Super Mild 8mg 30/120</v>
          </cell>
          <cell r="F279" t="str">
            <v>1CIG2RJRT458S071</v>
          </cell>
          <cell r="G279" t="str">
            <v>1CIG2RJR</v>
          </cell>
          <cell r="H279" t="str">
            <v>1CIG2RJRDOM</v>
          </cell>
          <cell r="I279">
            <v>7920</v>
          </cell>
          <cell r="J279" t="str">
            <v>FG Own Manuf Cigs</v>
          </cell>
          <cell r="K279" t="str">
            <v>50-Own</v>
          </cell>
          <cell r="L279" t="str">
            <v>50</v>
          </cell>
        </row>
        <row r="280">
          <cell r="A280">
            <v>1679</v>
          </cell>
          <cell r="B280" t="str">
            <v>FERT</v>
          </cell>
          <cell r="C280" t="str">
            <v>DOM</v>
          </cell>
          <cell r="D280" t="str">
            <v>1CIG2RJRT458S071</v>
          </cell>
          <cell r="E280" t="str">
            <v>More Ultra Mild 4mg 30/120</v>
          </cell>
          <cell r="F280" t="str">
            <v>1CIG2RJRT458S071</v>
          </cell>
          <cell r="G280" t="str">
            <v>1CIG2RJR</v>
          </cell>
          <cell r="H280" t="str">
            <v>1CIG2RJRDOM</v>
          </cell>
          <cell r="I280">
            <v>7920</v>
          </cell>
          <cell r="J280" t="str">
            <v>FG Own Manuf Cigs</v>
          </cell>
          <cell r="K280" t="str">
            <v>50-Own</v>
          </cell>
          <cell r="L280" t="str">
            <v>50</v>
          </cell>
        </row>
        <row r="281">
          <cell r="A281">
            <v>1681</v>
          </cell>
          <cell r="B281" t="str">
            <v>FERT</v>
          </cell>
          <cell r="C281" t="str">
            <v>DOM</v>
          </cell>
          <cell r="D281" t="str">
            <v>1CIG2RJRT458S071</v>
          </cell>
          <cell r="E281" t="str">
            <v>More Ultimate 1mg 30/120</v>
          </cell>
          <cell r="F281" t="str">
            <v>1CIG2RJRT458S071</v>
          </cell>
          <cell r="G281" t="str">
            <v>1CIG2RJR</v>
          </cell>
          <cell r="H281" t="str">
            <v>1CIG2RJRDOM</v>
          </cell>
          <cell r="I281">
            <v>7920</v>
          </cell>
          <cell r="J281" t="str">
            <v>FG Own Manuf Cigs</v>
          </cell>
          <cell r="K281" t="str">
            <v>50-Own</v>
          </cell>
          <cell r="L281" t="str">
            <v>50</v>
          </cell>
        </row>
        <row r="282">
          <cell r="A282">
            <v>1800</v>
          </cell>
          <cell r="B282" t="str">
            <v>ZFO1</v>
          </cell>
          <cell r="C282" t="str">
            <v>IMP</v>
          </cell>
          <cell r="D282" t="str">
            <v>1CIG2WILT290S298</v>
          </cell>
          <cell r="E282" t="str">
            <v>Pall Mall 20 KS Plain</v>
          </cell>
          <cell r="F282" t="str">
            <v>1CIG2BATT290S298</v>
          </cell>
          <cell r="G282" t="str">
            <v>1CIG2BAT</v>
          </cell>
          <cell r="H282" t="str">
            <v>1CIG2BATIMP</v>
          </cell>
          <cell r="I282">
            <v>7935</v>
          </cell>
          <cell r="J282" t="str">
            <v xml:space="preserve">FG Imported Cigs    </v>
          </cell>
          <cell r="K282" t="str">
            <v>52-Import</v>
          </cell>
          <cell r="L282" t="str">
            <v>52</v>
          </cell>
        </row>
        <row r="283">
          <cell r="A283">
            <v>1833</v>
          </cell>
          <cell r="B283" t="str">
            <v>ZFO1</v>
          </cell>
          <cell r="C283" t="str">
            <v>DOM</v>
          </cell>
          <cell r="D283" t="str">
            <v>1CIG2PMOT378S376</v>
          </cell>
          <cell r="E283" t="str">
            <v>Park Drive 25 Premium</v>
          </cell>
          <cell r="F283" t="str">
            <v>1CIG2PMOT378S376</v>
          </cell>
          <cell r="G283" t="str">
            <v>1CIG2PMO</v>
          </cell>
          <cell r="H283" t="str">
            <v>1CIG2PMODOM</v>
          </cell>
          <cell r="I283">
            <v>7940</v>
          </cell>
          <cell r="J283" t="str">
            <v xml:space="preserve">FG Other Manuf - Cigs    </v>
          </cell>
          <cell r="K283" t="str">
            <v>51-other</v>
          </cell>
          <cell r="L283" t="str">
            <v>51</v>
          </cell>
        </row>
        <row r="284">
          <cell r="A284">
            <v>1857</v>
          </cell>
          <cell r="B284" t="str">
            <v>ZFO1</v>
          </cell>
          <cell r="C284" t="str">
            <v>DOM</v>
          </cell>
          <cell r="D284" t="str">
            <v>1CIG2PMOT386S386</v>
          </cell>
          <cell r="E284" t="str">
            <v>Peter Jackson 25 Ultimate</v>
          </cell>
          <cell r="F284" t="str">
            <v>1CIG2PMOT386S386</v>
          </cell>
          <cell r="G284" t="str">
            <v>1CIG2PMO</v>
          </cell>
          <cell r="H284" t="str">
            <v>1CIG2PMODOM</v>
          </cell>
          <cell r="I284">
            <v>7940</v>
          </cell>
          <cell r="J284" t="str">
            <v xml:space="preserve">FG Other Manuf - Cigs    </v>
          </cell>
          <cell r="K284" t="str">
            <v>51-other</v>
          </cell>
          <cell r="L284" t="str">
            <v>51</v>
          </cell>
        </row>
        <row r="285">
          <cell r="A285">
            <v>1858</v>
          </cell>
          <cell r="B285" t="str">
            <v>ZFO1</v>
          </cell>
          <cell r="C285" t="str">
            <v>DOM</v>
          </cell>
          <cell r="D285" t="str">
            <v>1CIG2PMOT386S386</v>
          </cell>
          <cell r="E285" t="str">
            <v>Peter Jackson 25 One</v>
          </cell>
          <cell r="F285" t="str">
            <v>1CIG2PMOT386S386</v>
          </cell>
          <cell r="G285" t="str">
            <v>1CIG2PMO</v>
          </cell>
          <cell r="H285" t="str">
            <v>1CIG2PMODOM</v>
          </cell>
          <cell r="I285">
            <v>7940</v>
          </cell>
          <cell r="J285" t="str">
            <v xml:space="preserve">FG Other Manuf - Cigs    </v>
          </cell>
          <cell r="K285" t="str">
            <v>51-other</v>
          </cell>
          <cell r="L285" t="str">
            <v>51</v>
          </cell>
        </row>
        <row r="286">
          <cell r="A286">
            <v>1859</v>
          </cell>
          <cell r="B286" t="str">
            <v>ZFO1</v>
          </cell>
          <cell r="C286" t="str">
            <v>DOM</v>
          </cell>
          <cell r="D286" t="str">
            <v>1CIG2PMOT386S386</v>
          </cell>
          <cell r="E286" t="str">
            <v>Peter Jackson 25 Super Mild</v>
          </cell>
          <cell r="F286" t="str">
            <v>1CIG2PMOT386S386</v>
          </cell>
          <cell r="G286" t="str">
            <v>1CIG2PMO</v>
          </cell>
          <cell r="H286" t="str">
            <v>1CIG2PMODOM</v>
          </cell>
          <cell r="I286">
            <v>7940</v>
          </cell>
          <cell r="J286" t="str">
            <v xml:space="preserve">FG Other Manuf - Cigs    </v>
          </cell>
          <cell r="K286" t="str">
            <v>51-other</v>
          </cell>
          <cell r="L286" t="str">
            <v>51</v>
          </cell>
        </row>
        <row r="287">
          <cell r="A287">
            <v>1860</v>
          </cell>
          <cell r="B287" t="str">
            <v>ZFO1</v>
          </cell>
          <cell r="C287" t="str">
            <v>DOM</v>
          </cell>
          <cell r="D287" t="str">
            <v>1CIG2PMOT386S386</v>
          </cell>
          <cell r="E287" t="str">
            <v>Peter Jackson 25 Ultra Mild</v>
          </cell>
          <cell r="F287" t="str">
            <v>1CIG2PMOT386S386</v>
          </cell>
          <cell r="G287" t="str">
            <v>1CIG2PMO</v>
          </cell>
          <cell r="H287" t="str">
            <v>1CIG2PMODOM</v>
          </cell>
          <cell r="I287">
            <v>7940</v>
          </cell>
          <cell r="J287" t="str">
            <v xml:space="preserve">FG Other Manuf - Cigs    </v>
          </cell>
          <cell r="K287" t="str">
            <v>51-other</v>
          </cell>
          <cell r="L287" t="str">
            <v>51</v>
          </cell>
        </row>
        <row r="288">
          <cell r="A288">
            <v>1864</v>
          </cell>
          <cell r="B288" t="str">
            <v>ZFO1</v>
          </cell>
          <cell r="C288" t="str">
            <v>DOM</v>
          </cell>
          <cell r="D288" t="str">
            <v>1CIG2PMOT386S388</v>
          </cell>
          <cell r="E288" t="str">
            <v>Peter Jackson 20 Extra Mild</v>
          </cell>
          <cell r="F288" t="str">
            <v>1CIG2PMOT386S388</v>
          </cell>
          <cell r="G288" t="str">
            <v>1CIG2PMO</v>
          </cell>
          <cell r="H288" t="str">
            <v>1CIG2PMODOM</v>
          </cell>
          <cell r="I288">
            <v>7940</v>
          </cell>
          <cell r="J288" t="str">
            <v xml:space="preserve">FG Other Manuf - Cigs    </v>
          </cell>
          <cell r="K288" t="str">
            <v>51-other</v>
          </cell>
          <cell r="L288" t="str">
            <v>51</v>
          </cell>
        </row>
        <row r="289">
          <cell r="A289">
            <v>1865</v>
          </cell>
          <cell r="B289" t="str">
            <v>ZFO1</v>
          </cell>
          <cell r="C289" t="str">
            <v>DOM</v>
          </cell>
          <cell r="D289" t="str">
            <v>1CIG2PMOT386S386</v>
          </cell>
          <cell r="E289" t="str">
            <v>Peter Jackson 25 Extra Mild</v>
          </cell>
          <cell r="F289" t="str">
            <v>1CIG2PMOT386S386</v>
          </cell>
          <cell r="G289" t="str">
            <v>1CIG2PMO</v>
          </cell>
          <cell r="H289" t="str">
            <v>1CIG2PMODOM</v>
          </cell>
          <cell r="I289">
            <v>7940</v>
          </cell>
          <cell r="J289" t="str">
            <v xml:space="preserve">FG Other Manuf - Cigs    </v>
          </cell>
          <cell r="K289" t="str">
            <v>51-other</v>
          </cell>
          <cell r="L289" t="str">
            <v>51</v>
          </cell>
        </row>
        <row r="290">
          <cell r="A290">
            <v>1867</v>
          </cell>
          <cell r="B290" t="str">
            <v>ZFO1</v>
          </cell>
          <cell r="C290" t="str">
            <v>DOM</v>
          </cell>
          <cell r="D290" t="str">
            <v>1CIG2PMOT386S385</v>
          </cell>
          <cell r="E290" t="str">
            <v>Peter Jackson 30 Extra Mild</v>
          </cell>
          <cell r="F290" t="str">
            <v>1CIG2PMOT386S385</v>
          </cell>
          <cell r="G290" t="str">
            <v>1CIG2PMO</v>
          </cell>
          <cell r="H290" t="str">
            <v>1CIG2PMODOM</v>
          </cell>
          <cell r="I290">
            <v>7940</v>
          </cell>
          <cell r="J290" t="str">
            <v xml:space="preserve">FG Other Manuf - Cigs    </v>
          </cell>
          <cell r="K290" t="str">
            <v>51-other</v>
          </cell>
          <cell r="L290" t="str">
            <v>51</v>
          </cell>
        </row>
        <row r="291">
          <cell r="A291">
            <v>1869</v>
          </cell>
          <cell r="B291" t="str">
            <v>ZFO1</v>
          </cell>
          <cell r="C291" t="str">
            <v>DOM</v>
          </cell>
          <cell r="D291" t="str">
            <v>1CIG2PMOT386S386</v>
          </cell>
          <cell r="E291" t="str">
            <v>Peter Jackson 25 Menthol</v>
          </cell>
          <cell r="F291" t="str">
            <v>1CIG2PMOT386S386</v>
          </cell>
          <cell r="G291" t="str">
            <v>1CIG2PMO</v>
          </cell>
          <cell r="H291" t="str">
            <v>1CIG2PMODOM</v>
          </cell>
          <cell r="I291">
            <v>7940</v>
          </cell>
          <cell r="J291" t="str">
            <v xml:space="preserve">FG Other Manuf - Cigs    </v>
          </cell>
          <cell r="K291" t="str">
            <v>51-other</v>
          </cell>
          <cell r="L291" t="str">
            <v>51</v>
          </cell>
        </row>
        <row r="292">
          <cell r="A292">
            <v>1871</v>
          </cell>
          <cell r="B292" t="str">
            <v>ZFO1</v>
          </cell>
          <cell r="C292" t="str">
            <v>DOM</v>
          </cell>
          <cell r="D292" t="str">
            <v>1CIG2PMOT386S385</v>
          </cell>
          <cell r="E292" t="str">
            <v>Peter Jackson 30 Menthol</v>
          </cell>
          <cell r="F292" t="str">
            <v>1CIG2PMOT386S385</v>
          </cell>
          <cell r="G292" t="str">
            <v>1CIG2PMO</v>
          </cell>
          <cell r="H292" t="str">
            <v>1CIG2PMODOM</v>
          </cell>
          <cell r="I292">
            <v>7940</v>
          </cell>
          <cell r="J292" t="str">
            <v xml:space="preserve">FG Other Manuf - Cigs    </v>
          </cell>
          <cell r="K292" t="str">
            <v>51-other</v>
          </cell>
          <cell r="L292" t="str">
            <v>51</v>
          </cell>
        </row>
        <row r="293">
          <cell r="A293">
            <v>1872</v>
          </cell>
          <cell r="B293" t="str">
            <v>ZFO1</v>
          </cell>
          <cell r="C293" t="str">
            <v>DOM</v>
          </cell>
          <cell r="D293" t="str">
            <v>1CIG2PMOT386S388</v>
          </cell>
          <cell r="E293" t="str">
            <v>Peter Jackson 20 Virginia</v>
          </cell>
          <cell r="F293" t="str">
            <v>1CIG2PMOT386S388</v>
          </cell>
          <cell r="G293" t="str">
            <v>1CIG2PMO</v>
          </cell>
          <cell r="H293" t="str">
            <v>1CIG2PMODOM</v>
          </cell>
          <cell r="I293">
            <v>7940</v>
          </cell>
          <cell r="J293" t="str">
            <v xml:space="preserve">FG Other Manuf - Cigs    </v>
          </cell>
          <cell r="K293" t="str">
            <v>51-other</v>
          </cell>
          <cell r="L293" t="str">
            <v>51</v>
          </cell>
        </row>
        <row r="294">
          <cell r="A294">
            <v>1873</v>
          </cell>
          <cell r="B294" t="str">
            <v>ZFO1</v>
          </cell>
          <cell r="C294" t="str">
            <v>DOM</v>
          </cell>
          <cell r="D294" t="str">
            <v>1CIG2PMOT386S386</v>
          </cell>
          <cell r="E294" t="str">
            <v>Peter Jackson 25 Virginia</v>
          </cell>
          <cell r="F294" t="str">
            <v>1CIG2PMOT386S386</v>
          </cell>
          <cell r="G294" t="str">
            <v>1CIG2PMO</v>
          </cell>
          <cell r="H294" t="str">
            <v>1CIG2PMODOM</v>
          </cell>
          <cell r="I294">
            <v>7940</v>
          </cell>
          <cell r="J294" t="str">
            <v xml:space="preserve">FG Other Manuf - Cigs    </v>
          </cell>
          <cell r="K294" t="str">
            <v>51-other</v>
          </cell>
          <cell r="L294" t="str">
            <v>51</v>
          </cell>
        </row>
        <row r="295">
          <cell r="A295">
            <v>1875</v>
          </cell>
          <cell r="B295" t="str">
            <v>ZFO1</v>
          </cell>
          <cell r="C295" t="str">
            <v>DOM</v>
          </cell>
          <cell r="D295" t="str">
            <v>1CIG2PMOT386S385</v>
          </cell>
          <cell r="E295" t="str">
            <v>Peter Jackson 30 Virginia</v>
          </cell>
          <cell r="F295" t="str">
            <v>1CIG2PMOT386S385</v>
          </cell>
          <cell r="G295" t="str">
            <v>1CIG2PMO</v>
          </cell>
          <cell r="H295" t="str">
            <v>1CIG2PMODOM</v>
          </cell>
          <cell r="I295">
            <v>7940</v>
          </cell>
          <cell r="J295" t="str">
            <v xml:space="preserve">FG Other Manuf - Cigs    </v>
          </cell>
          <cell r="K295" t="str">
            <v>51-other</v>
          </cell>
          <cell r="L295" t="str">
            <v>51</v>
          </cell>
        </row>
        <row r="296">
          <cell r="A296">
            <v>1876</v>
          </cell>
          <cell r="B296" t="str">
            <v>ZFO1</v>
          </cell>
          <cell r="C296" t="str">
            <v>DOM</v>
          </cell>
          <cell r="D296" t="str">
            <v>1CIG2PMOT386S385</v>
          </cell>
          <cell r="E296" t="str">
            <v>Peter Jackson 30 Super Mild</v>
          </cell>
          <cell r="F296" t="str">
            <v>1CIG2PMOT386S385</v>
          </cell>
          <cell r="G296" t="str">
            <v>1CIG2PMO</v>
          </cell>
          <cell r="H296" t="str">
            <v>1CIG2PMODOM</v>
          </cell>
          <cell r="I296">
            <v>7940</v>
          </cell>
          <cell r="J296" t="str">
            <v xml:space="preserve">FG Other Manuf - Cigs    </v>
          </cell>
          <cell r="K296" t="str">
            <v>51-other</v>
          </cell>
          <cell r="L296" t="str">
            <v>51</v>
          </cell>
        </row>
        <row r="297">
          <cell r="A297">
            <v>1877</v>
          </cell>
          <cell r="B297" t="str">
            <v>ZFO1</v>
          </cell>
          <cell r="C297" t="str">
            <v>DOM</v>
          </cell>
          <cell r="D297" t="str">
            <v>1CIG2PMOT386S388</v>
          </cell>
          <cell r="E297" t="str">
            <v>Peter Jackson 20 Super Mild</v>
          </cell>
          <cell r="F297" t="str">
            <v>1CIG2PMOT386S388</v>
          </cell>
          <cell r="G297" t="str">
            <v>1CIG2PMO</v>
          </cell>
          <cell r="H297" t="str">
            <v>1CIG2PMODOM</v>
          </cell>
          <cell r="I297">
            <v>7940</v>
          </cell>
          <cell r="J297" t="str">
            <v xml:space="preserve">FG Other Manuf - Cigs    </v>
          </cell>
          <cell r="K297" t="str">
            <v>51-other</v>
          </cell>
          <cell r="L297" t="str">
            <v>51</v>
          </cell>
        </row>
        <row r="298">
          <cell r="A298">
            <v>1879</v>
          </cell>
          <cell r="B298" t="str">
            <v>ZFO1</v>
          </cell>
          <cell r="C298" t="str">
            <v>DOM</v>
          </cell>
          <cell r="D298" t="str">
            <v>1CIG2PMOT386S385</v>
          </cell>
          <cell r="E298" t="str">
            <v>Peter Jackson 30 Ultra Mild</v>
          </cell>
          <cell r="F298" t="str">
            <v>1CIG2PMOT386S385</v>
          </cell>
          <cell r="G298" t="str">
            <v>1CIG2PMO</v>
          </cell>
          <cell r="H298" t="str">
            <v>1CIG2PMODOM</v>
          </cell>
          <cell r="I298">
            <v>7940</v>
          </cell>
          <cell r="J298" t="str">
            <v xml:space="preserve">FG Other Manuf - Cigs    </v>
          </cell>
          <cell r="K298" t="str">
            <v>51-other</v>
          </cell>
          <cell r="L298" t="str">
            <v>51</v>
          </cell>
        </row>
        <row r="299">
          <cell r="A299">
            <v>1880</v>
          </cell>
          <cell r="B299" t="str">
            <v>ZFO1</v>
          </cell>
          <cell r="C299" t="str">
            <v>DOM</v>
          </cell>
          <cell r="D299" t="str">
            <v>1CIG2PMOT386S388</v>
          </cell>
          <cell r="E299" t="str">
            <v>Peter Jackson 20 Ultra Mild</v>
          </cell>
          <cell r="F299" t="str">
            <v>1CIG2PMOT386S388</v>
          </cell>
          <cell r="G299" t="str">
            <v>1CIG2PMO</v>
          </cell>
          <cell r="H299" t="str">
            <v>1CIG2PMODOM</v>
          </cell>
          <cell r="I299">
            <v>7940</v>
          </cell>
          <cell r="J299" t="str">
            <v xml:space="preserve">FG Other Manuf - Cigs    </v>
          </cell>
          <cell r="K299" t="str">
            <v>51-other</v>
          </cell>
          <cell r="L299" t="str">
            <v>51</v>
          </cell>
        </row>
        <row r="300">
          <cell r="A300">
            <v>1882</v>
          </cell>
          <cell r="B300" t="str">
            <v>ZFO1</v>
          </cell>
          <cell r="C300" t="str">
            <v>DOM</v>
          </cell>
          <cell r="D300" t="str">
            <v>1CIG2PMOT386S385</v>
          </cell>
          <cell r="E300" t="str">
            <v>Peter Jackson 30 Ultimate</v>
          </cell>
          <cell r="F300" t="str">
            <v>1CIG2PMOT386S385</v>
          </cell>
          <cell r="G300" t="str">
            <v>1CIG2PMO</v>
          </cell>
          <cell r="H300" t="str">
            <v>1CIG2PMODOM</v>
          </cell>
          <cell r="I300">
            <v>7940</v>
          </cell>
          <cell r="J300" t="str">
            <v xml:space="preserve">FG Other Manuf - Cigs    </v>
          </cell>
          <cell r="K300" t="str">
            <v>51-other</v>
          </cell>
          <cell r="L300" t="str">
            <v>51</v>
          </cell>
        </row>
        <row r="301">
          <cell r="A301">
            <v>1883</v>
          </cell>
          <cell r="B301" t="str">
            <v>ZFO1</v>
          </cell>
          <cell r="C301" t="str">
            <v>DOM</v>
          </cell>
          <cell r="D301" t="str">
            <v>1CIG2PMOT386S385</v>
          </cell>
          <cell r="E301" t="str">
            <v>Peter Jackson 30 One</v>
          </cell>
          <cell r="F301" t="str">
            <v>1CIG2PMOT386S385</v>
          </cell>
          <cell r="G301" t="str">
            <v>1CIG2PMO</v>
          </cell>
          <cell r="H301" t="str">
            <v>1CIG2PMODOM</v>
          </cell>
          <cell r="I301">
            <v>7940</v>
          </cell>
          <cell r="J301" t="str">
            <v xml:space="preserve">FG Other Manuf - Cigs    </v>
          </cell>
          <cell r="K301" t="str">
            <v>51-other</v>
          </cell>
          <cell r="L301" t="str">
            <v>51</v>
          </cell>
        </row>
        <row r="302">
          <cell r="A302">
            <v>1891</v>
          </cell>
          <cell r="B302" t="str">
            <v>ZPFG</v>
          </cell>
          <cell r="C302" t="str">
            <v>IMP</v>
          </cell>
          <cell r="D302" t="str">
            <v>1CIG2REXT120S716</v>
          </cell>
          <cell r="E302" t="str">
            <v>Peter Stuyvesant H/P HW NZ 20/200 EXP</v>
          </cell>
          <cell r="F302" t="str">
            <v>1CIG2EXPT120S716</v>
          </cell>
          <cell r="G302" t="str">
            <v>1CIG2EXP</v>
          </cell>
          <cell r="H302" t="str">
            <v>1CIG2EXPIMP</v>
          </cell>
          <cell r="I302">
            <v>7930</v>
          </cell>
          <cell r="J302" t="str">
            <v>FG Imported Cigs for Exp</v>
          </cell>
          <cell r="K302" t="str">
            <v>52-Import</v>
          </cell>
          <cell r="L302" t="str">
            <v>52</v>
          </cell>
        </row>
        <row r="303">
          <cell r="A303">
            <v>1893</v>
          </cell>
          <cell r="B303" t="str">
            <v>ZPFG</v>
          </cell>
          <cell r="C303" t="str">
            <v>IMP</v>
          </cell>
          <cell r="D303" t="str">
            <v>1CIG2REXT120S716</v>
          </cell>
          <cell r="E303" t="str">
            <v>Peter Stuyvesant EM HW NZ 20/200 EXP</v>
          </cell>
          <cell r="F303" t="str">
            <v>1CIG2EXPT120S716</v>
          </cell>
          <cell r="G303" t="str">
            <v>1CIG2EXP</v>
          </cell>
          <cell r="H303" t="str">
            <v>1CIG2EXPIMP</v>
          </cell>
          <cell r="I303">
            <v>7930</v>
          </cell>
          <cell r="J303" t="str">
            <v>FG Imported Cigs for Exp</v>
          </cell>
          <cell r="K303" t="str">
            <v>52-Import</v>
          </cell>
          <cell r="L303" t="str">
            <v>52</v>
          </cell>
        </row>
        <row r="304">
          <cell r="A304">
            <v>1900</v>
          </cell>
          <cell r="B304" t="str">
            <v>FERT</v>
          </cell>
          <cell r="C304" t="str">
            <v>DOM</v>
          </cell>
          <cell r="D304" t="str">
            <v>1CIG2ITAT120S716</v>
          </cell>
          <cell r="E304" t="str">
            <v>Peter Stuyvesant Light 20/200</v>
          </cell>
          <cell r="F304" t="str">
            <v>1CIG2ITAT120S716</v>
          </cell>
          <cell r="G304" t="str">
            <v>1CIG2ITA</v>
          </cell>
          <cell r="H304" t="str">
            <v>1CIG2ITADOM</v>
          </cell>
          <cell r="I304">
            <v>7950</v>
          </cell>
          <cell r="J304" t="str">
            <v>FG Own Manuf Cigs - ITA</v>
          </cell>
          <cell r="K304" t="str">
            <v>50-Own</v>
          </cell>
          <cell r="L304" t="str">
            <v>50</v>
          </cell>
        </row>
        <row r="305">
          <cell r="A305">
            <v>1901</v>
          </cell>
          <cell r="B305" t="str">
            <v>FERT</v>
          </cell>
          <cell r="C305" t="str">
            <v>DOM</v>
          </cell>
          <cell r="D305" t="str">
            <v>1CIG2ITAT120S716</v>
          </cell>
          <cell r="E305" t="str">
            <v>Peter Stuyvesant Light Soft Pack 20/200</v>
          </cell>
          <cell r="F305" t="str">
            <v>1CIG2ITAT120S716</v>
          </cell>
          <cell r="G305" t="str">
            <v>1CIG2ITA</v>
          </cell>
          <cell r="H305" t="str">
            <v>1CIG2ITADOM</v>
          </cell>
          <cell r="I305">
            <v>7950</v>
          </cell>
          <cell r="J305" t="str">
            <v>FG Own Manuf Cigs - ITA</v>
          </cell>
          <cell r="K305" t="str">
            <v>50-Own</v>
          </cell>
          <cell r="L305" t="str">
            <v>50</v>
          </cell>
        </row>
        <row r="306">
          <cell r="A306">
            <v>1920</v>
          </cell>
          <cell r="B306" t="str">
            <v>FERT</v>
          </cell>
          <cell r="C306" t="str">
            <v>DOM</v>
          </cell>
          <cell r="D306" t="str">
            <v>1CIG2ITAT120S716</v>
          </cell>
          <cell r="E306" t="str">
            <v>Peter Stuyvesant King Size Filter 20/200</v>
          </cell>
          <cell r="F306" t="str">
            <v>1CIG2ITAT120S716</v>
          </cell>
          <cell r="G306" t="str">
            <v>1CIG2ITA</v>
          </cell>
          <cell r="H306" t="str">
            <v>1CIG2ITADOM</v>
          </cell>
          <cell r="I306">
            <v>7950</v>
          </cell>
          <cell r="J306" t="str">
            <v>FG Own Manuf Cigs - ITA</v>
          </cell>
          <cell r="K306" t="str">
            <v>50-Own</v>
          </cell>
          <cell r="L306" t="str">
            <v>50</v>
          </cell>
        </row>
        <row r="307">
          <cell r="A307">
            <v>1924</v>
          </cell>
          <cell r="B307" t="str">
            <v>FERT</v>
          </cell>
          <cell r="C307" t="str">
            <v>DOM</v>
          </cell>
          <cell r="D307" t="str">
            <v>1CIG2ITAT120S716</v>
          </cell>
          <cell r="E307" t="str">
            <v>Peter Stuyvesant KSF Soft Pack 20/200</v>
          </cell>
          <cell r="F307" t="str">
            <v>1CIG2ITAT120S716</v>
          </cell>
          <cell r="G307" t="str">
            <v>1CIG2ITA</v>
          </cell>
          <cell r="H307" t="str">
            <v>1CIG2ITADOM</v>
          </cell>
          <cell r="I307">
            <v>7950</v>
          </cell>
          <cell r="J307" t="str">
            <v>FG Own Manuf Cigs - ITA</v>
          </cell>
          <cell r="K307" t="str">
            <v>50-Own</v>
          </cell>
          <cell r="L307" t="str">
            <v>50</v>
          </cell>
        </row>
        <row r="308">
          <cell r="A308">
            <v>1948</v>
          </cell>
          <cell r="B308" t="str">
            <v>FERT</v>
          </cell>
          <cell r="C308" t="str">
            <v>DOM</v>
          </cell>
          <cell r="D308" t="str">
            <v>1CIG2ITAT120S716</v>
          </cell>
          <cell r="E308" t="str">
            <v>Peter Stuyvesant Ultra Light 20/200</v>
          </cell>
          <cell r="F308" t="str">
            <v>1CIG2ITAT120S716</v>
          </cell>
          <cell r="G308" t="str">
            <v>1CIG2ITA</v>
          </cell>
          <cell r="H308" t="str">
            <v>1CIG2ITADOM</v>
          </cell>
          <cell r="I308">
            <v>7950</v>
          </cell>
          <cell r="J308" t="str">
            <v>FG Own Manuf Cigs - ITA</v>
          </cell>
          <cell r="K308" t="str">
            <v>50-Own</v>
          </cell>
          <cell r="L308" t="str">
            <v>50</v>
          </cell>
        </row>
        <row r="309">
          <cell r="A309">
            <v>2067</v>
          </cell>
          <cell r="B309" t="str">
            <v>FERT</v>
          </cell>
          <cell r="C309" t="str">
            <v>DOM</v>
          </cell>
          <cell r="D309" t="str">
            <v>1CIG2RPMT140S124</v>
          </cell>
          <cell r="E309" t="str">
            <v>Rothmans 1mg Ultra Light  25/200</v>
          </cell>
          <cell r="F309" t="str">
            <v>1CIG2BATT140S124</v>
          </cell>
          <cell r="G309" t="str">
            <v>1CIG2BAT</v>
          </cell>
          <cell r="H309" t="str">
            <v>1CIG2BATDOM</v>
          </cell>
          <cell r="I309">
            <v>7920</v>
          </cell>
          <cell r="J309" t="str">
            <v>FG Own Manuf Cigs</v>
          </cell>
          <cell r="K309" t="str">
            <v>50-Own</v>
          </cell>
          <cell r="L309" t="str">
            <v>50</v>
          </cell>
        </row>
        <row r="310">
          <cell r="A310">
            <v>2122</v>
          </cell>
          <cell r="B310" t="str">
            <v>FERT</v>
          </cell>
          <cell r="C310" t="str">
            <v>DOM</v>
          </cell>
          <cell r="D310" t="str">
            <v>1CIG2RPMT176S164</v>
          </cell>
          <cell r="E310" t="str">
            <v>Special Mild 1mg 35/210</v>
          </cell>
          <cell r="F310" t="str">
            <v>1CIG2BATT176S164</v>
          </cell>
          <cell r="G310" t="str">
            <v>1CIG2BAT</v>
          </cell>
          <cell r="H310" t="str">
            <v>1CIG2BATDOM</v>
          </cell>
          <cell r="I310">
            <v>7920</v>
          </cell>
          <cell r="J310" t="str">
            <v>FG Own Manuf Cigs</v>
          </cell>
          <cell r="K310" t="str">
            <v>50-Own</v>
          </cell>
          <cell r="L310" t="str">
            <v>50</v>
          </cell>
        </row>
        <row r="311">
          <cell r="A311">
            <v>2126</v>
          </cell>
          <cell r="B311" t="str">
            <v>FERT</v>
          </cell>
          <cell r="C311" t="str">
            <v>DOM</v>
          </cell>
          <cell r="D311" t="str">
            <v>1CIG2REXT140S125</v>
          </cell>
          <cell r="E311" t="str">
            <v>Rothmans King Size Filter HW 20/200 EXP</v>
          </cell>
          <cell r="F311" t="str">
            <v>1CIG2EXPT140S125</v>
          </cell>
          <cell r="G311" t="str">
            <v>1CIG2EXP</v>
          </cell>
          <cell r="H311" t="str">
            <v>1CIG2EXPDOM</v>
          </cell>
          <cell r="I311">
            <v>7933</v>
          </cell>
          <cell r="J311" t="str">
            <v>FG Own Manuf Cigs for Exp</v>
          </cell>
          <cell r="K311" t="str">
            <v>50-Own</v>
          </cell>
          <cell r="L311" t="str">
            <v>50</v>
          </cell>
        </row>
        <row r="312">
          <cell r="A312">
            <v>2131</v>
          </cell>
          <cell r="B312" t="str">
            <v>ZPFG</v>
          </cell>
          <cell r="C312" t="str">
            <v>IMP</v>
          </cell>
          <cell r="D312" t="str">
            <v>1CIG2RPMT140S125</v>
          </cell>
          <cell r="E312" t="str">
            <v>Rothmans KS Plain NZ 20/200</v>
          </cell>
          <cell r="F312" t="str">
            <v>1CIG2BATT140S125</v>
          </cell>
          <cell r="G312" t="str">
            <v>1CIG2BAT</v>
          </cell>
          <cell r="H312" t="str">
            <v>1CIG2BATIMP</v>
          </cell>
          <cell r="I312">
            <v>7935</v>
          </cell>
          <cell r="J312" t="str">
            <v xml:space="preserve">FG Imported Cigs    </v>
          </cell>
          <cell r="K312" t="str">
            <v>52-Import</v>
          </cell>
          <cell r="L312" t="str">
            <v>52</v>
          </cell>
        </row>
        <row r="313">
          <cell r="A313">
            <v>2133</v>
          </cell>
          <cell r="B313" t="str">
            <v>ZPFG</v>
          </cell>
          <cell r="C313" t="str">
            <v>IMP</v>
          </cell>
          <cell r="D313" t="str">
            <v>1CIG2REXT140S125</v>
          </cell>
          <cell r="E313" t="str">
            <v>Rothmans KSF NHW 20/200</v>
          </cell>
          <cell r="F313" t="str">
            <v>1CIG2EXPT140S125</v>
          </cell>
          <cell r="G313" t="str">
            <v>1CIG2EXP</v>
          </cell>
          <cell r="H313" t="str">
            <v>1CIG2EXPIMP</v>
          </cell>
          <cell r="I313">
            <v>7930</v>
          </cell>
          <cell r="J313" t="str">
            <v>FG Imported Cigs for Exp</v>
          </cell>
          <cell r="K313" t="str">
            <v>52-Import</v>
          </cell>
          <cell r="L313" t="str">
            <v>52</v>
          </cell>
        </row>
        <row r="314">
          <cell r="A314">
            <v>2135</v>
          </cell>
          <cell r="B314" t="str">
            <v>ZPFG</v>
          </cell>
          <cell r="C314" t="str">
            <v>IMP</v>
          </cell>
          <cell r="D314" t="str">
            <v>1CIG2REXT140S125</v>
          </cell>
          <cell r="E314" t="str">
            <v>Rothmans Legere NHW UK 20/200 EXP</v>
          </cell>
          <cell r="F314" t="str">
            <v>1CIG2EXPT140S125</v>
          </cell>
          <cell r="G314" t="str">
            <v>1CIG2EXP</v>
          </cell>
          <cell r="H314" t="str">
            <v>1CIG2EXPIMP</v>
          </cell>
          <cell r="I314">
            <v>7930</v>
          </cell>
          <cell r="J314" t="str">
            <v>FG Imported Cigs for Exp</v>
          </cell>
          <cell r="K314" t="str">
            <v>52-Import</v>
          </cell>
          <cell r="L314" t="str">
            <v>52</v>
          </cell>
        </row>
        <row r="315">
          <cell r="A315">
            <v>2137</v>
          </cell>
          <cell r="B315" t="str">
            <v>FERT</v>
          </cell>
          <cell r="C315" t="str">
            <v>DOM</v>
          </cell>
          <cell r="D315" t="str">
            <v>1CIG2RPMT176S164</v>
          </cell>
          <cell r="E315" t="str">
            <v>Special Mild Extra Mild 35/210</v>
          </cell>
          <cell r="F315" t="str">
            <v>1CIG2BATT176S164</v>
          </cell>
          <cell r="G315" t="str">
            <v>1CIG2BAT</v>
          </cell>
          <cell r="H315" t="str">
            <v>1CIG2BATDOM</v>
          </cell>
          <cell r="I315">
            <v>7920</v>
          </cell>
          <cell r="J315" t="str">
            <v>FG Own Manuf Cigs</v>
          </cell>
          <cell r="K315" t="str">
            <v>50-Own</v>
          </cell>
          <cell r="L315" t="str">
            <v>50</v>
          </cell>
        </row>
        <row r="316">
          <cell r="A316">
            <v>2138</v>
          </cell>
          <cell r="B316" t="str">
            <v>FERT</v>
          </cell>
          <cell r="C316" t="str">
            <v>DOM</v>
          </cell>
          <cell r="D316" t="str">
            <v>1CIG2RPMT176S164</v>
          </cell>
          <cell r="E316" t="str">
            <v>Special Mild Super Mild 35/210</v>
          </cell>
          <cell r="F316" t="str">
            <v>1CIG2BATT176S164</v>
          </cell>
          <cell r="G316" t="str">
            <v>1CIG2BAT</v>
          </cell>
          <cell r="H316" t="str">
            <v>1CIG2BATDOM</v>
          </cell>
          <cell r="I316">
            <v>7920</v>
          </cell>
          <cell r="J316" t="str">
            <v>FG Own Manuf Cigs</v>
          </cell>
          <cell r="K316" t="str">
            <v>50-Own</v>
          </cell>
          <cell r="L316" t="str">
            <v>50</v>
          </cell>
        </row>
        <row r="317">
          <cell r="A317">
            <v>2139</v>
          </cell>
          <cell r="B317" t="str">
            <v>FERT</v>
          </cell>
          <cell r="C317" t="str">
            <v>DOM</v>
          </cell>
          <cell r="D317" t="str">
            <v>1CIG2RPMT176S164</v>
          </cell>
          <cell r="E317" t="str">
            <v>Special Mild Ultra Mild 35/210</v>
          </cell>
          <cell r="F317" t="str">
            <v>1CIG2BATT176S164</v>
          </cell>
          <cell r="G317" t="str">
            <v>1CIG2BAT</v>
          </cell>
          <cell r="H317" t="str">
            <v>1CIG2BATDOM</v>
          </cell>
          <cell r="I317">
            <v>7920</v>
          </cell>
          <cell r="J317" t="str">
            <v>FG Own Manuf Cigs</v>
          </cell>
          <cell r="K317" t="str">
            <v>50-Own</v>
          </cell>
          <cell r="L317" t="str">
            <v>50</v>
          </cell>
        </row>
        <row r="318">
          <cell r="A318">
            <v>2141</v>
          </cell>
          <cell r="B318" t="str">
            <v>FERT</v>
          </cell>
          <cell r="C318" t="str">
            <v>DOM</v>
          </cell>
          <cell r="D318" t="str">
            <v>1CIG2RPMT176S164</v>
          </cell>
          <cell r="E318" t="str">
            <v>Special Mild Menthol Mild 35/210</v>
          </cell>
          <cell r="F318" t="str">
            <v>1CIG2BATT176S164</v>
          </cell>
          <cell r="G318" t="str">
            <v>1CIG2BAT</v>
          </cell>
          <cell r="H318" t="str">
            <v>1CIG2BATDOM</v>
          </cell>
          <cell r="I318">
            <v>7920</v>
          </cell>
          <cell r="J318" t="str">
            <v>FG Own Manuf Cigs</v>
          </cell>
          <cell r="K318" t="str">
            <v>50-Own</v>
          </cell>
          <cell r="L318" t="str">
            <v>50</v>
          </cell>
        </row>
        <row r="319">
          <cell r="A319">
            <v>2152</v>
          </cell>
          <cell r="B319" t="str">
            <v>FERT</v>
          </cell>
          <cell r="C319" t="str">
            <v>DOM</v>
          </cell>
          <cell r="D319" t="str">
            <v>1CIG2RPMT140S125</v>
          </cell>
          <cell r="E319" t="str">
            <v>Rothmans King Size Filter 20/200</v>
          </cell>
          <cell r="F319" t="str">
            <v>1CIG2BATT140S125</v>
          </cell>
          <cell r="G319" t="str">
            <v>1CIG2BAT</v>
          </cell>
          <cell r="H319" t="str">
            <v>1CIG2BATDOM</v>
          </cell>
          <cell r="I319">
            <v>7920</v>
          </cell>
          <cell r="J319" t="str">
            <v>FG Own Manuf Cigs</v>
          </cell>
          <cell r="K319" t="str">
            <v>50-Own</v>
          </cell>
          <cell r="L319" t="str">
            <v>50</v>
          </cell>
        </row>
        <row r="320">
          <cell r="A320">
            <v>2168</v>
          </cell>
          <cell r="B320" t="str">
            <v>ZPFG</v>
          </cell>
          <cell r="C320" t="str">
            <v>DOM</v>
          </cell>
          <cell r="D320" t="str">
            <v>1CIG2RPMT140S125</v>
          </cell>
          <cell r="E320" t="str">
            <v>Rothmans King Size Plain 20/200</v>
          </cell>
          <cell r="F320" t="str">
            <v>1CIG2BATT140S125</v>
          </cell>
          <cell r="G320" t="str">
            <v>1CIG2BAT</v>
          </cell>
          <cell r="H320" t="str">
            <v>1CIG2BATDOM</v>
          </cell>
          <cell r="I320">
            <v>7920</v>
          </cell>
          <cell r="J320" t="str">
            <v>FG Own Manuf Cigs</v>
          </cell>
          <cell r="K320" t="str">
            <v>50-Own</v>
          </cell>
          <cell r="L320" t="str">
            <v>50</v>
          </cell>
        </row>
        <row r="321">
          <cell r="A321">
            <v>2176</v>
          </cell>
          <cell r="B321" t="str">
            <v>FERT</v>
          </cell>
          <cell r="C321" t="str">
            <v>DOM</v>
          </cell>
          <cell r="D321" t="str">
            <v>1CIG2RPMT150S137</v>
          </cell>
          <cell r="E321" t="str">
            <v>Rothmans Ransom Select 20/200</v>
          </cell>
          <cell r="F321" t="str">
            <v>1CIG2BATT150S137</v>
          </cell>
          <cell r="G321" t="str">
            <v>1CIG2BAT</v>
          </cell>
          <cell r="H321" t="str">
            <v>1CIG2BATDOM</v>
          </cell>
          <cell r="I321">
            <v>7920</v>
          </cell>
          <cell r="J321" t="str">
            <v>FG Own Manuf Cigs</v>
          </cell>
          <cell r="K321" t="str">
            <v>50-Own</v>
          </cell>
          <cell r="L321" t="str">
            <v>50</v>
          </cell>
        </row>
        <row r="322">
          <cell r="A322">
            <v>2179</v>
          </cell>
          <cell r="B322" t="str">
            <v>FERT</v>
          </cell>
          <cell r="C322" t="str">
            <v>DOM</v>
          </cell>
          <cell r="D322" t="str">
            <v>1CIG2RPMT150S138</v>
          </cell>
          <cell r="E322" t="str">
            <v>Rothmans Ransom Ultimate 1mg 30/180</v>
          </cell>
          <cell r="F322" t="str">
            <v>1CIG2BATT150S138</v>
          </cell>
          <cell r="G322" t="str">
            <v>1CIG2BAT</v>
          </cell>
          <cell r="H322" t="str">
            <v>1CIG2BATDOM</v>
          </cell>
          <cell r="I322">
            <v>7920</v>
          </cell>
          <cell r="J322" t="str">
            <v>FG Own Manuf Cigs</v>
          </cell>
          <cell r="K322" t="str">
            <v>50-Own</v>
          </cell>
          <cell r="L322" t="str">
            <v>50</v>
          </cell>
        </row>
        <row r="323">
          <cell r="A323">
            <v>2182</v>
          </cell>
          <cell r="B323" t="str">
            <v>FERT</v>
          </cell>
          <cell r="C323" t="str">
            <v>DOM</v>
          </cell>
          <cell r="D323" t="str">
            <v>1CIG2RPMT150S138</v>
          </cell>
          <cell r="E323" t="str">
            <v>Rothmans Ransom Ultimate 2mg 30/180</v>
          </cell>
          <cell r="F323" t="str">
            <v>1CIG2BATT150S138</v>
          </cell>
          <cell r="G323" t="str">
            <v>1CIG2BAT</v>
          </cell>
          <cell r="H323" t="str">
            <v>1CIG2BATDOM</v>
          </cell>
          <cell r="I323">
            <v>7920</v>
          </cell>
          <cell r="J323" t="str">
            <v>FG Own Manuf Cigs</v>
          </cell>
          <cell r="K323" t="str">
            <v>50-Own</v>
          </cell>
          <cell r="L323" t="str">
            <v>50</v>
          </cell>
        </row>
        <row r="324">
          <cell r="A324">
            <v>2192</v>
          </cell>
          <cell r="B324" t="str">
            <v>FERT</v>
          </cell>
          <cell r="C324" t="str">
            <v>DOM</v>
          </cell>
          <cell r="D324" t="str">
            <v>1CIG2RPMT150S138</v>
          </cell>
          <cell r="E324" t="str">
            <v>Rothmans Ransom Men Ultimate 1mg 30/180</v>
          </cell>
          <cell r="F324" t="str">
            <v>1CIG2BATT150S138</v>
          </cell>
          <cell r="G324" t="str">
            <v>1CIG2BAT</v>
          </cell>
          <cell r="H324" t="str">
            <v>1CIG2BATDOM</v>
          </cell>
          <cell r="I324">
            <v>7920</v>
          </cell>
          <cell r="J324" t="str">
            <v>FG Own Manuf Cigs</v>
          </cell>
          <cell r="K324" t="str">
            <v>50-Own</v>
          </cell>
          <cell r="L324" t="str">
            <v>50</v>
          </cell>
        </row>
        <row r="325">
          <cell r="A325">
            <v>2202</v>
          </cell>
          <cell r="B325" t="str">
            <v>FERT</v>
          </cell>
          <cell r="C325" t="str">
            <v>DOM</v>
          </cell>
          <cell r="D325" t="str">
            <v>1CIG2RPMT140S124</v>
          </cell>
          <cell r="E325" t="str">
            <v>Rothmans King Size Filter 25/200</v>
          </cell>
          <cell r="F325" t="str">
            <v>1CIG2BATT140S124</v>
          </cell>
          <cell r="G325" t="str">
            <v>1CIG2BAT</v>
          </cell>
          <cell r="H325" t="str">
            <v>1CIG2BATDOM</v>
          </cell>
          <cell r="I325">
            <v>7920</v>
          </cell>
          <cell r="J325" t="str">
            <v>FG Own Manuf Cigs</v>
          </cell>
          <cell r="K325" t="str">
            <v>50-Own</v>
          </cell>
          <cell r="L325" t="str">
            <v>50</v>
          </cell>
        </row>
        <row r="326">
          <cell r="A326">
            <v>2219</v>
          </cell>
          <cell r="B326" t="str">
            <v>ZPFG</v>
          </cell>
          <cell r="C326" t="str">
            <v>IMP</v>
          </cell>
          <cell r="D326" t="str">
            <v>1CIG2RJRT462S461</v>
          </cell>
          <cell r="E326" t="str">
            <v>Salem Filter Soft 20/200</v>
          </cell>
          <cell r="F326" t="str">
            <v>1CIG2RJRT462S461</v>
          </cell>
          <cell r="G326" t="str">
            <v>1CIG2RJR</v>
          </cell>
          <cell r="H326" t="str">
            <v>1CIG2RJRIMP</v>
          </cell>
          <cell r="I326">
            <v>7935</v>
          </cell>
          <cell r="J326" t="str">
            <v xml:space="preserve">FG Imported Cigs    </v>
          </cell>
          <cell r="K326" t="str">
            <v>52-Import</v>
          </cell>
          <cell r="L326" t="str">
            <v>52</v>
          </cell>
        </row>
        <row r="327">
          <cell r="A327">
            <v>2251</v>
          </cell>
          <cell r="B327" t="str">
            <v>ZFO1</v>
          </cell>
          <cell r="C327" t="str">
            <v>IMP</v>
          </cell>
          <cell r="D327" t="str">
            <v>1CIG2WILT297S297</v>
          </cell>
          <cell r="E327" t="str">
            <v>Senior Service 20 Plain</v>
          </cell>
          <cell r="F327" t="str">
            <v>1CIG2BATT297S297</v>
          </cell>
          <cell r="G327" t="str">
            <v>1CIG2BAT</v>
          </cell>
          <cell r="H327" t="str">
            <v>1CIG2BATIMP</v>
          </cell>
          <cell r="I327">
            <v>7935</v>
          </cell>
          <cell r="J327" t="str">
            <v xml:space="preserve">FG Imported Cigs    </v>
          </cell>
          <cell r="K327" t="str">
            <v>52-Import</v>
          </cell>
          <cell r="L327" t="str">
            <v>52</v>
          </cell>
        </row>
        <row r="328">
          <cell r="A328">
            <v>2289</v>
          </cell>
          <cell r="B328" t="str">
            <v>ZPFG</v>
          </cell>
          <cell r="C328" t="str">
            <v>IMP</v>
          </cell>
          <cell r="D328" t="str">
            <v>1CIG2WILT280S280</v>
          </cell>
          <cell r="E328" t="str">
            <v>SILK CUT KING SIZE 20/200</v>
          </cell>
          <cell r="F328" t="str">
            <v>1CIG2BATT280S280</v>
          </cell>
          <cell r="G328" t="str">
            <v>1CIG2BAT</v>
          </cell>
          <cell r="H328" t="str">
            <v>1CIG2BATIMP</v>
          </cell>
          <cell r="I328">
            <v>7935</v>
          </cell>
          <cell r="J328" t="str">
            <v xml:space="preserve">FG Imported Cigs    </v>
          </cell>
          <cell r="K328" t="str">
            <v>52-Import</v>
          </cell>
          <cell r="L328" t="str">
            <v>52</v>
          </cell>
        </row>
        <row r="329">
          <cell r="A329">
            <v>2307</v>
          </cell>
          <cell r="B329" t="str">
            <v>ZPFG</v>
          </cell>
          <cell r="C329" t="str">
            <v>DOM</v>
          </cell>
          <cell r="D329" t="str">
            <v>1CIG2WILT256S248</v>
          </cell>
          <cell r="E329" t="str">
            <v>SPECIAL EDITION B &amp; H EXTRA MILD 25/200</v>
          </cell>
          <cell r="F329" t="str">
            <v>1CIG2BATT256S248</v>
          </cell>
          <cell r="G329" t="str">
            <v>1CIG2BAT</v>
          </cell>
          <cell r="H329" t="str">
            <v>1CIG2BATDOM</v>
          </cell>
          <cell r="I329">
            <v>7920</v>
          </cell>
          <cell r="J329" t="str">
            <v>FG Own Manuf Cigs</v>
          </cell>
          <cell r="K329" t="str">
            <v>50-Own</v>
          </cell>
          <cell r="L329" t="str">
            <v>50</v>
          </cell>
        </row>
        <row r="330">
          <cell r="A330">
            <v>2308</v>
          </cell>
          <cell r="B330" t="str">
            <v>ZPFG</v>
          </cell>
          <cell r="C330" t="str">
            <v>DOM</v>
          </cell>
          <cell r="D330" t="str">
            <v>1CIG2WILT256S248</v>
          </cell>
          <cell r="E330" t="str">
            <v>SPECIAL EDITION B &amp; H ULTRA MILD 25/200</v>
          </cell>
          <cell r="F330" t="str">
            <v>1CIG2BATT256S248</v>
          </cell>
          <cell r="G330" t="str">
            <v>1CIG2BAT</v>
          </cell>
          <cell r="H330" t="str">
            <v>1CIG2BATDOM</v>
          </cell>
          <cell r="I330">
            <v>7920</v>
          </cell>
          <cell r="J330" t="str">
            <v>FG Own Manuf Cigs</v>
          </cell>
          <cell r="K330" t="str">
            <v>50-Own</v>
          </cell>
          <cell r="L330" t="str">
            <v>50</v>
          </cell>
        </row>
        <row r="331">
          <cell r="A331">
            <v>2330</v>
          </cell>
          <cell r="B331" t="str">
            <v>FERT</v>
          </cell>
          <cell r="C331" t="str">
            <v>DOM</v>
          </cell>
          <cell r="D331" t="str">
            <v>1CIG2RPMT174S237</v>
          </cell>
          <cell r="E331" t="str">
            <v>St. Moritz Menthol 20/200</v>
          </cell>
          <cell r="F331" t="str">
            <v>1CIG2BATT174S237</v>
          </cell>
          <cell r="G331" t="str">
            <v>1CIG2BAT</v>
          </cell>
          <cell r="H331" t="str">
            <v>1CIG2BATDOM</v>
          </cell>
          <cell r="I331">
            <v>7920</v>
          </cell>
          <cell r="J331" t="str">
            <v>FG Own Manuf Cigs</v>
          </cell>
          <cell r="K331" t="str">
            <v>50-Own</v>
          </cell>
          <cell r="L331" t="str">
            <v>50</v>
          </cell>
        </row>
        <row r="332">
          <cell r="A332">
            <v>2340</v>
          </cell>
          <cell r="B332" t="str">
            <v>FERT</v>
          </cell>
          <cell r="C332" t="str">
            <v>DOM</v>
          </cell>
          <cell r="D332" t="str">
            <v>1CIG2RPMT174S160</v>
          </cell>
          <cell r="E332" t="str">
            <v>St. Moritz Extra Mild Menthol 25/200</v>
          </cell>
          <cell r="F332" t="str">
            <v>1CIG2BATT174S160</v>
          </cell>
          <cell r="G332" t="str">
            <v>1CIG2BAT</v>
          </cell>
          <cell r="H332" t="str">
            <v>1CIG2BATDOM</v>
          </cell>
          <cell r="I332">
            <v>7920</v>
          </cell>
          <cell r="J332" t="str">
            <v>FG Own Manuf Cigs</v>
          </cell>
          <cell r="K332" t="str">
            <v>50-Own</v>
          </cell>
          <cell r="L332" t="str">
            <v>50</v>
          </cell>
        </row>
        <row r="333">
          <cell r="A333">
            <v>2341</v>
          </cell>
          <cell r="B333" t="str">
            <v>FERT</v>
          </cell>
          <cell r="C333" t="str">
            <v>DOM</v>
          </cell>
          <cell r="D333" t="str">
            <v>1CIG2RPMT174S160</v>
          </cell>
          <cell r="E333" t="str">
            <v>St. Moritz Ultra Mild Menthol 25/200</v>
          </cell>
          <cell r="F333" t="str">
            <v>1CIG2BATT174S160</v>
          </cell>
          <cell r="G333" t="str">
            <v>1CIG2BAT</v>
          </cell>
          <cell r="H333" t="str">
            <v>1CIG2BATDOM</v>
          </cell>
          <cell r="I333">
            <v>7920</v>
          </cell>
          <cell r="J333" t="str">
            <v>FG Own Manuf Cigs</v>
          </cell>
          <cell r="K333" t="str">
            <v>50-Own</v>
          </cell>
          <cell r="L333" t="str">
            <v>50</v>
          </cell>
        </row>
        <row r="334">
          <cell r="A334">
            <v>2346</v>
          </cell>
          <cell r="B334" t="str">
            <v>ZPFG</v>
          </cell>
          <cell r="C334" t="str">
            <v>IMP</v>
          </cell>
          <cell r="D334" t="str">
            <v>1CIG2WILT296S299</v>
          </cell>
          <cell r="E334" t="str">
            <v>STATE EXPRESS F.T. 20/200</v>
          </cell>
          <cell r="F334" t="str">
            <v>1CIG2BATT296S299</v>
          </cell>
          <cell r="G334" t="str">
            <v>1CIG2BAT</v>
          </cell>
          <cell r="H334" t="str">
            <v>1CIG2BATIMP</v>
          </cell>
          <cell r="I334">
            <v>7935</v>
          </cell>
          <cell r="J334" t="str">
            <v xml:space="preserve">FG Imported Cigs    </v>
          </cell>
          <cell r="K334" t="str">
            <v>52-Import</v>
          </cell>
          <cell r="L334" t="str">
            <v>52</v>
          </cell>
        </row>
        <row r="335">
          <cell r="A335">
            <v>2350</v>
          </cell>
          <cell r="B335" t="str">
            <v>ZPFG</v>
          </cell>
          <cell r="C335" t="str">
            <v>DOM</v>
          </cell>
          <cell r="D335" t="str">
            <v>1CIG2WILT295S292</v>
          </cell>
          <cell r="E335" t="str">
            <v>STRADBROKE FILTER 16mg 40/200</v>
          </cell>
          <cell r="F335" t="str">
            <v>1CIG2BATT295S292</v>
          </cell>
          <cell r="G335" t="str">
            <v>1CIG2BAT</v>
          </cell>
          <cell r="H335" t="str">
            <v>1CIG2BATDOM</v>
          </cell>
          <cell r="I335">
            <v>7920</v>
          </cell>
          <cell r="J335" t="str">
            <v>FG Own Manuf Cigs</v>
          </cell>
          <cell r="K335" t="str">
            <v>50-Own</v>
          </cell>
          <cell r="L335" t="str">
            <v>50</v>
          </cell>
        </row>
        <row r="336">
          <cell r="A336">
            <v>2351</v>
          </cell>
          <cell r="B336" t="str">
            <v>ZPFG</v>
          </cell>
          <cell r="C336" t="str">
            <v>DOM</v>
          </cell>
          <cell r="D336" t="str">
            <v>1CIG2WILT295S292</v>
          </cell>
          <cell r="E336" t="str">
            <v>STRADBROKE MED MILD 12mg 40/200</v>
          </cell>
          <cell r="F336" t="str">
            <v>1CIG2BATT295S292</v>
          </cell>
          <cell r="G336" t="str">
            <v>1CIG2BAT</v>
          </cell>
          <cell r="H336" t="str">
            <v>1CIG2BATDOM</v>
          </cell>
          <cell r="I336">
            <v>7920</v>
          </cell>
          <cell r="J336" t="str">
            <v>FG Own Manuf Cigs</v>
          </cell>
          <cell r="K336" t="str">
            <v>50-Own</v>
          </cell>
          <cell r="L336" t="str">
            <v>50</v>
          </cell>
        </row>
        <row r="337">
          <cell r="A337">
            <v>2352</v>
          </cell>
          <cell r="B337" t="str">
            <v>ZPFG</v>
          </cell>
          <cell r="C337" t="str">
            <v>DOM</v>
          </cell>
          <cell r="D337" t="str">
            <v>1CIG2WILT295S292</v>
          </cell>
          <cell r="E337" t="str">
            <v>STRADBROKE EXT MILD 8mg 40/200</v>
          </cell>
          <cell r="F337" t="str">
            <v>1CIG2BATT295S292</v>
          </cell>
          <cell r="G337" t="str">
            <v>1CIG2BAT</v>
          </cell>
          <cell r="H337" t="str">
            <v>1CIG2BATDOM</v>
          </cell>
          <cell r="I337">
            <v>7920</v>
          </cell>
          <cell r="J337" t="str">
            <v>FG Own Manuf Cigs</v>
          </cell>
          <cell r="K337" t="str">
            <v>50-Own</v>
          </cell>
          <cell r="L337" t="str">
            <v>50</v>
          </cell>
        </row>
        <row r="338">
          <cell r="A338">
            <v>2353</v>
          </cell>
          <cell r="B338" t="str">
            <v>ZPFG</v>
          </cell>
          <cell r="C338" t="str">
            <v>DOM</v>
          </cell>
          <cell r="D338" t="str">
            <v>1CIG2WILT295S292</v>
          </cell>
          <cell r="E338" t="str">
            <v>STRADBROKE ULT MILD 4mg 40/200</v>
          </cell>
          <cell r="F338" t="str">
            <v>1CIG2BATT295S292</v>
          </cell>
          <cell r="G338" t="str">
            <v>1CIG2BAT</v>
          </cell>
          <cell r="H338" t="str">
            <v>1CIG2BATDOM</v>
          </cell>
          <cell r="I338">
            <v>7920</v>
          </cell>
          <cell r="J338" t="str">
            <v>FG Own Manuf Cigs</v>
          </cell>
          <cell r="K338" t="str">
            <v>50-Own</v>
          </cell>
          <cell r="L338" t="str">
            <v>50</v>
          </cell>
        </row>
        <row r="339">
          <cell r="A339">
            <v>2354</v>
          </cell>
          <cell r="B339" t="str">
            <v>ZPFG</v>
          </cell>
          <cell r="C339" t="str">
            <v>DOM</v>
          </cell>
          <cell r="D339" t="str">
            <v>1CIG2WILT295S292</v>
          </cell>
          <cell r="E339" t="str">
            <v>STRADBROKE MICRO MLD 2mg 40/200</v>
          </cell>
          <cell r="F339" t="str">
            <v>1CIG2BATT295S292</v>
          </cell>
          <cell r="G339" t="str">
            <v>1CIG2BAT</v>
          </cell>
          <cell r="H339" t="str">
            <v>1CIG2BATDOM</v>
          </cell>
          <cell r="I339">
            <v>7920</v>
          </cell>
          <cell r="J339" t="str">
            <v>FG Own Manuf Cigs</v>
          </cell>
          <cell r="K339" t="str">
            <v>50-Own</v>
          </cell>
          <cell r="L339" t="str">
            <v>50</v>
          </cell>
        </row>
        <row r="340">
          <cell r="A340">
            <v>2355</v>
          </cell>
          <cell r="B340" t="str">
            <v>ZPFG</v>
          </cell>
          <cell r="C340" t="str">
            <v>DOM</v>
          </cell>
          <cell r="D340" t="str">
            <v>1CIG2WILT295S292</v>
          </cell>
          <cell r="E340" t="str">
            <v>STRADBROKE MLD MENTH 8mg 40/200</v>
          </cell>
          <cell r="F340" t="str">
            <v>1CIG2BATT295S292</v>
          </cell>
          <cell r="G340" t="str">
            <v>1CIG2BAT</v>
          </cell>
          <cell r="H340" t="str">
            <v>1CIG2BATDOM</v>
          </cell>
          <cell r="I340">
            <v>7920</v>
          </cell>
          <cell r="J340" t="str">
            <v>FG Own Manuf Cigs</v>
          </cell>
          <cell r="K340" t="str">
            <v>50-Own</v>
          </cell>
          <cell r="L340" t="str">
            <v>50</v>
          </cell>
        </row>
        <row r="341">
          <cell r="A341">
            <v>2356</v>
          </cell>
          <cell r="B341" t="str">
            <v>ZPFG</v>
          </cell>
          <cell r="C341" t="str">
            <v>DOM</v>
          </cell>
          <cell r="D341" t="str">
            <v>1CIG2WILT295S292</v>
          </cell>
          <cell r="E341" t="str">
            <v>STRADBROKE U/MLD MENTH 4mg 40/200</v>
          </cell>
          <cell r="F341" t="str">
            <v>1CIG2BATT295S292</v>
          </cell>
          <cell r="G341" t="str">
            <v>1CIG2BAT</v>
          </cell>
          <cell r="H341" t="str">
            <v>1CIG2BATDOM</v>
          </cell>
          <cell r="I341">
            <v>7920</v>
          </cell>
          <cell r="J341" t="str">
            <v>FG Own Manuf Cigs</v>
          </cell>
          <cell r="K341" t="str">
            <v>50-Own</v>
          </cell>
          <cell r="L341" t="str">
            <v>50</v>
          </cell>
        </row>
        <row r="342">
          <cell r="A342">
            <v>2357</v>
          </cell>
          <cell r="B342" t="str">
            <v>ZPFG</v>
          </cell>
          <cell r="C342" t="str">
            <v>DOM</v>
          </cell>
          <cell r="D342" t="str">
            <v>1CIG2WILT295S292</v>
          </cell>
          <cell r="E342" t="str">
            <v>STRADBROKE ULTIM MENTH 2mg 40/200</v>
          </cell>
          <cell r="F342" t="str">
            <v>1CIG2BATT295S292</v>
          </cell>
          <cell r="G342" t="str">
            <v>1CIG2BAT</v>
          </cell>
          <cell r="H342" t="str">
            <v>1CIG2BATDOM</v>
          </cell>
          <cell r="I342">
            <v>7920</v>
          </cell>
          <cell r="J342" t="str">
            <v>FG Own Manuf Cigs</v>
          </cell>
          <cell r="K342" t="str">
            <v>50-Own</v>
          </cell>
          <cell r="L342" t="str">
            <v>50</v>
          </cell>
        </row>
        <row r="343">
          <cell r="A343">
            <v>2363</v>
          </cell>
          <cell r="B343" t="str">
            <v>ZPFG</v>
          </cell>
          <cell r="C343" t="str">
            <v>DOM</v>
          </cell>
          <cell r="D343" t="str">
            <v>1CIG2WILT255S254</v>
          </cell>
          <cell r="E343" t="str">
            <v>STERLING MED MILD 25/200</v>
          </cell>
          <cell r="F343" t="str">
            <v>1CIG2BATT255S254</v>
          </cell>
          <cell r="G343" t="str">
            <v>1CIG2BAT</v>
          </cell>
          <cell r="H343" t="str">
            <v>1CIG2BATDOM</v>
          </cell>
          <cell r="I343">
            <v>7920</v>
          </cell>
          <cell r="J343" t="str">
            <v>FG Own Manuf Cigs</v>
          </cell>
          <cell r="K343" t="str">
            <v>50-Own</v>
          </cell>
          <cell r="L343" t="str">
            <v>50</v>
          </cell>
        </row>
        <row r="344">
          <cell r="A344">
            <v>2369</v>
          </cell>
          <cell r="B344" t="str">
            <v>ZPFG</v>
          </cell>
          <cell r="C344" t="str">
            <v>DOM</v>
          </cell>
          <cell r="D344" t="str">
            <v>1CIG2WILT255S254</v>
          </cell>
          <cell r="E344" t="str">
            <v>STERLING SPEC MILD 25/200</v>
          </cell>
          <cell r="F344" t="str">
            <v>1CIG2BATT255S254</v>
          </cell>
          <cell r="G344" t="str">
            <v>1CIG2BAT</v>
          </cell>
          <cell r="H344" t="str">
            <v>1CIG2BATDOM</v>
          </cell>
          <cell r="I344">
            <v>7920</v>
          </cell>
          <cell r="J344" t="str">
            <v>FG Own Manuf Cigs</v>
          </cell>
          <cell r="K344" t="str">
            <v>50-Own</v>
          </cell>
          <cell r="L344" t="str">
            <v>50</v>
          </cell>
        </row>
        <row r="345">
          <cell r="A345">
            <v>2371</v>
          </cell>
          <cell r="B345" t="str">
            <v>ZPFG</v>
          </cell>
          <cell r="C345" t="str">
            <v>DOM</v>
          </cell>
          <cell r="D345" t="str">
            <v>1CIG2WILT255S254</v>
          </cell>
          <cell r="E345" t="str">
            <v>STERLING ULT MILD 25/200</v>
          </cell>
          <cell r="F345" t="str">
            <v>1CIG2BATT255S254</v>
          </cell>
          <cell r="G345" t="str">
            <v>1CIG2BAT</v>
          </cell>
          <cell r="H345" t="str">
            <v>1CIG2BATDOM</v>
          </cell>
          <cell r="I345">
            <v>7920</v>
          </cell>
          <cell r="J345" t="str">
            <v>FG Own Manuf Cigs</v>
          </cell>
          <cell r="K345" t="str">
            <v>50-Own</v>
          </cell>
          <cell r="L345" t="str">
            <v>50</v>
          </cell>
        </row>
        <row r="346">
          <cell r="A346">
            <v>2387</v>
          </cell>
          <cell r="B346" t="str">
            <v>ZFO1</v>
          </cell>
          <cell r="C346" t="str">
            <v>DOM</v>
          </cell>
          <cell r="D346" t="str">
            <v>1CIG2PMOT394S394</v>
          </cell>
          <cell r="E346" t="str">
            <v>Superlights 30 Ultra</v>
          </cell>
          <cell r="F346" t="str">
            <v>1CIG2PMOT394S394</v>
          </cell>
          <cell r="G346" t="str">
            <v>1CIG2PMO</v>
          </cell>
          <cell r="H346" t="str">
            <v>1CIG2PMODOM</v>
          </cell>
          <cell r="I346">
            <v>7940</v>
          </cell>
          <cell r="J346" t="str">
            <v xml:space="preserve">FG Other Manuf - Cigs    </v>
          </cell>
          <cell r="K346" t="str">
            <v>51-other</v>
          </cell>
          <cell r="L346" t="str">
            <v>51</v>
          </cell>
        </row>
        <row r="347">
          <cell r="A347">
            <v>2388</v>
          </cell>
          <cell r="B347" t="str">
            <v>ZFO1</v>
          </cell>
          <cell r="C347" t="str">
            <v>DOM</v>
          </cell>
          <cell r="D347" t="str">
            <v>1CIG2PMOT394S394</v>
          </cell>
          <cell r="E347" t="str">
            <v>Superlights 30 Ultra Menthol</v>
          </cell>
          <cell r="F347" t="str">
            <v>1CIG2PMOT394S394</v>
          </cell>
          <cell r="G347" t="str">
            <v>1CIG2PMO</v>
          </cell>
          <cell r="H347" t="str">
            <v>1CIG2PMODOM</v>
          </cell>
          <cell r="I347">
            <v>7940</v>
          </cell>
          <cell r="J347" t="str">
            <v xml:space="preserve">FG Other Manuf - Cigs    </v>
          </cell>
          <cell r="K347" t="str">
            <v>51-other</v>
          </cell>
          <cell r="L347" t="str">
            <v>51</v>
          </cell>
        </row>
        <row r="348">
          <cell r="A348">
            <v>2394</v>
          </cell>
          <cell r="B348" t="str">
            <v>ZFO1</v>
          </cell>
          <cell r="C348" t="str">
            <v>DOM</v>
          </cell>
          <cell r="D348" t="str">
            <v>1CIG2PMOT394S394</v>
          </cell>
          <cell r="E348" t="str">
            <v>Superlights 30</v>
          </cell>
          <cell r="F348" t="str">
            <v>1CIG2PMOT394S394</v>
          </cell>
          <cell r="G348" t="str">
            <v>1CIG2PMO</v>
          </cell>
          <cell r="H348" t="str">
            <v>1CIG2PMODOM</v>
          </cell>
          <cell r="I348">
            <v>7940</v>
          </cell>
          <cell r="J348" t="str">
            <v xml:space="preserve">FG Other Manuf - Cigs    </v>
          </cell>
          <cell r="K348" t="str">
            <v>51-other</v>
          </cell>
          <cell r="L348" t="str">
            <v>51</v>
          </cell>
        </row>
        <row r="349">
          <cell r="A349">
            <v>2440</v>
          </cell>
          <cell r="B349" t="str">
            <v>ZPFG</v>
          </cell>
          <cell r="C349" t="str">
            <v>IMP</v>
          </cell>
          <cell r="D349" t="str">
            <v>1CIG2WILT294S293</v>
          </cell>
          <cell r="E349" t="str">
            <v>TURF CORK TIP  NZ  20/200</v>
          </cell>
          <cell r="F349" t="str">
            <v>1CIG2BATT294S293</v>
          </cell>
          <cell r="G349" t="str">
            <v>1CIG2BAT</v>
          </cell>
          <cell r="H349" t="str">
            <v>1CIG2BATIMP</v>
          </cell>
          <cell r="I349">
            <v>7935</v>
          </cell>
          <cell r="J349" t="str">
            <v xml:space="preserve">FG Imported Cigs    </v>
          </cell>
          <cell r="K349" t="str">
            <v>52-Import</v>
          </cell>
          <cell r="L349" t="str">
            <v>52</v>
          </cell>
        </row>
        <row r="350">
          <cell r="A350">
            <v>2460</v>
          </cell>
          <cell r="B350" t="str">
            <v>FERT</v>
          </cell>
          <cell r="C350" t="str">
            <v>DOM</v>
          </cell>
          <cell r="D350" t="str">
            <v>1CIG2ITAT120S716</v>
          </cell>
          <cell r="E350" t="str">
            <v>Peter Stuyvesant Light 20/200</v>
          </cell>
          <cell r="F350" t="str">
            <v>1CIG2ITAT120S716</v>
          </cell>
          <cell r="G350" t="str">
            <v>1CIG2ITA</v>
          </cell>
          <cell r="H350" t="str">
            <v>1CIG2ITADOM</v>
          </cell>
          <cell r="I350">
            <v>7950</v>
          </cell>
          <cell r="J350" t="str">
            <v>FG Own Manuf Cigs - ITA</v>
          </cell>
          <cell r="K350" t="str">
            <v>50-Own</v>
          </cell>
          <cell r="L350" t="str">
            <v>50</v>
          </cell>
        </row>
        <row r="351">
          <cell r="A351">
            <v>2461</v>
          </cell>
          <cell r="B351" t="str">
            <v>FERT</v>
          </cell>
          <cell r="C351" t="str">
            <v>DOM</v>
          </cell>
          <cell r="D351" t="str">
            <v>1CIG2ITAT120S716</v>
          </cell>
          <cell r="E351" t="str">
            <v>Peter Stuyvesant King Size Filter 20/200</v>
          </cell>
          <cell r="F351" t="str">
            <v>1CIG2ITAT120S716</v>
          </cell>
          <cell r="G351" t="str">
            <v>1CIG2ITA</v>
          </cell>
          <cell r="H351" t="str">
            <v>1CIG2ITADOM</v>
          </cell>
          <cell r="I351">
            <v>7950</v>
          </cell>
          <cell r="J351" t="str">
            <v>FG Own Manuf Cigs - ITA</v>
          </cell>
          <cell r="K351" t="str">
            <v>50-Own</v>
          </cell>
          <cell r="L351" t="str">
            <v>50</v>
          </cell>
        </row>
        <row r="352">
          <cell r="A352">
            <v>2465</v>
          </cell>
          <cell r="B352" t="str">
            <v>FERT</v>
          </cell>
          <cell r="C352" t="str">
            <v>DOM</v>
          </cell>
          <cell r="D352" t="str">
            <v>1CIG2ITAT120S716</v>
          </cell>
          <cell r="E352" t="str">
            <v>Peter Stuyvesant Light Soft Pack 20/200</v>
          </cell>
          <cell r="F352" t="str">
            <v>1CIG2ITAT120S716</v>
          </cell>
          <cell r="G352" t="str">
            <v>1CIG2ITA</v>
          </cell>
          <cell r="H352" t="str">
            <v>1CIG2ITADOM</v>
          </cell>
          <cell r="I352">
            <v>7950</v>
          </cell>
          <cell r="J352" t="str">
            <v>FG Own Manuf Cigs - ITA</v>
          </cell>
          <cell r="K352" t="str">
            <v>50-Own</v>
          </cell>
          <cell r="L352" t="str">
            <v>50</v>
          </cell>
        </row>
        <row r="353">
          <cell r="A353">
            <v>2466</v>
          </cell>
          <cell r="B353" t="str">
            <v>FERT</v>
          </cell>
          <cell r="C353" t="str">
            <v>DOM</v>
          </cell>
          <cell r="D353" t="str">
            <v>1CIG2ITAT120S716</v>
          </cell>
          <cell r="E353" t="str">
            <v>Peter Stuyvesant KSF Soft Pack 20/200</v>
          </cell>
          <cell r="F353" t="str">
            <v>1CIG2ITAT120S716</v>
          </cell>
          <cell r="G353" t="str">
            <v>1CIG2ITA</v>
          </cell>
          <cell r="H353" t="str">
            <v>1CIG2ITADOM</v>
          </cell>
          <cell r="I353">
            <v>7950</v>
          </cell>
          <cell r="J353" t="str">
            <v>FG Own Manuf Cigs - ITA</v>
          </cell>
          <cell r="K353" t="str">
            <v>50-Own</v>
          </cell>
          <cell r="L353" t="str">
            <v>50</v>
          </cell>
        </row>
        <row r="354">
          <cell r="A354">
            <v>2467</v>
          </cell>
          <cell r="B354" t="str">
            <v>FERT</v>
          </cell>
          <cell r="C354" t="str">
            <v>DOM</v>
          </cell>
          <cell r="D354" t="str">
            <v>1CIG2ITAT120S716</v>
          </cell>
          <cell r="E354" t="str">
            <v>Peter Stuyvesant Ultra Light 20/200</v>
          </cell>
          <cell r="F354" t="str">
            <v>1CIG2ITAT120S716</v>
          </cell>
          <cell r="G354" t="str">
            <v>1CIG2ITA</v>
          </cell>
          <cell r="H354" t="str">
            <v>1CIG2ITADOM</v>
          </cell>
          <cell r="I354">
            <v>7950</v>
          </cell>
          <cell r="J354" t="str">
            <v>FG Own Manuf Cigs - ITA</v>
          </cell>
          <cell r="K354" t="str">
            <v>50-Own</v>
          </cell>
          <cell r="L354" t="str">
            <v>50</v>
          </cell>
        </row>
        <row r="355">
          <cell r="A355">
            <v>2480</v>
          </cell>
          <cell r="B355" t="str">
            <v>FERT</v>
          </cell>
          <cell r="C355" t="str">
            <v>DOM</v>
          </cell>
          <cell r="D355" t="str">
            <v>1CIG2ITAT020S029</v>
          </cell>
          <cell r="E355" t="str">
            <v>Brandon Super King Virginia 40/200</v>
          </cell>
          <cell r="F355" t="str">
            <v>1CIG2ITAT020S029</v>
          </cell>
          <cell r="G355" t="str">
            <v>1CIG2ITA</v>
          </cell>
          <cell r="H355" t="str">
            <v>1CIG2ITADOM</v>
          </cell>
          <cell r="I355">
            <v>7950</v>
          </cell>
          <cell r="J355" t="str">
            <v>FG Own Manuf Cigs - ITA</v>
          </cell>
          <cell r="K355" t="str">
            <v>50-Own</v>
          </cell>
          <cell r="L355" t="str">
            <v>50</v>
          </cell>
        </row>
        <row r="356">
          <cell r="A356">
            <v>2481</v>
          </cell>
          <cell r="B356" t="str">
            <v>FERT</v>
          </cell>
          <cell r="C356" t="str">
            <v>DOM</v>
          </cell>
          <cell r="D356" t="str">
            <v>1CIG2ITAT020S029</v>
          </cell>
          <cell r="E356" t="str">
            <v>Brandon Super King Light 40/200</v>
          </cell>
          <cell r="F356" t="str">
            <v>1CIG2ITAT020S029</v>
          </cell>
          <cell r="G356" t="str">
            <v>1CIG2ITA</v>
          </cell>
          <cell r="H356" t="str">
            <v>1CIG2ITADOM</v>
          </cell>
          <cell r="I356">
            <v>7950</v>
          </cell>
          <cell r="J356" t="str">
            <v>FG Own Manuf Cigs - ITA</v>
          </cell>
          <cell r="K356" t="str">
            <v>50-Own</v>
          </cell>
          <cell r="L356" t="str">
            <v>50</v>
          </cell>
        </row>
        <row r="357">
          <cell r="A357">
            <v>2482</v>
          </cell>
          <cell r="B357" t="str">
            <v>FERT</v>
          </cell>
          <cell r="C357" t="str">
            <v>DOM</v>
          </cell>
          <cell r="D357" t="str">
            <v>1CIG2ITAT020S029</v>
          </cell>
          <cell r="E357" t="str">
            <v>Brandon Super King Super Light 40/200</v>
          </cell>
          <cell r="F357" t="str">
            <v>1CIG2ITAT020S029</v>
          </cell>
          <cell r="G357" t="str">
            <v>1CIG2ITA</v>
          </cell>
          <cell r="H357" t="str">
            <v>1CIG2ITADOM</v>
          </cell>
          <cell r="I357">
            <v>7950</v>
          </cell>
          <cell r="J357" t="str">
            <v>FG Own Manuf Cigs - ITA</v>
          </cell>
          <cell r="K357" t="str">
            <v>50-Own</v>
          </cell>
          <cell r="L357" t="str">
            <v>50</v>
          </cell>
        </row>
        <row r="358">
          <cell r="A358">
            <v>2483</v>
          </cell>
          <cell r="B358" t="str">
            <v>FERT</v>
          </cell>
          <cell r="C358" t="str">
            <v>DOM</v>
          </cell>
          <cell r="D358" t="str">
            <v>1CIG2ITAT020S029</v>
          </cell>
          <cell r="E358" t="str">
            <v>Brandon Super King Ultra Light 40/200</v>
          </cell>
          <cell r="F358" t="str">
            <v>1CIG2ITAT020S029</v>
          </cell>
          <cell r="G358" t="str">
            <v>1CIG2ITA</v>
          </cell>
          <cell r="H358" t="str">
            <v>1CIG2ITADOM</v>
          </cell>
          <cell r="I358">
            <v>7950</v>
          </cell>
          <cell r="J358" t="str">
            <v>FG Own Manuf Cigs - ITA</v>
          </cell>
          <cell r="K358" t="str">
            <v>50-Own</v>
          </cell>
          <cell r="L358" t="str">
            <v>50</v>
          </cell>
        </row>
        <row r="359">
          <cell r="A359">
            <v>2484</v>
          </cell>
          <cell r="B359" t="str">
            <v>FERT</v>
          </cell>
          <cell r="C359" t="str">
            <v>DOM</v>
          </cell>
          <cell r="D359" t="str">
            <v>1CIG2ITAT020S029</v>
          </cell>
          <cell r="E359" t="str">
            <v>Brandon Super King Menthol Light 40/200</v>
          </cell>
          <cell r="F359" t="str">
            <v>1CIG2ITAT020S029</v>
          </cell>
          <cell r="G359" t="str">
            <v>1CIG2ITA</v>
          </cell>
          <cell r="H359" t="str">
            <v>1CIG2ITADOM</v>
          </cell>
          <cell r="I359">
            <v>7950</v>
          </cell>
          <cell r="J359" t="str">
            <v>FG Own Manuf Cigs - ITA</v>
          </cell>
          <cell r="K359" t="str">
            <v>50-Own</v>
          </cell>
          <cell r="L359" t="str">
            <v>50</v>
          </cell>
        </row>
        <row r="360">
          <cell r="A360">
            <v>2570</v>
          </cell>
          <cell r="B360" t="str">
            <v>ZFO1</v>
          </cell>
          <cell r="C360" t="str">
            <v>DOM</v>
          </cell>
          <cell r="D360" t="str">
            <v>1CIG2PMOT390S390</v>
          </cell>
          <cell r="E360" t="str">
            <v>Viscount 20 Regular</v>
          </cell>
          <cell r="F360" t="str">
            <v>1CIG2PMOT390S390</v>
          </cell>
          <cell r="G360" t="str">
            <v>1CIG2PMO</v>
          </cell>
          <cell r="H360" t="str">
            <v>1CIG2PMODOM</v>
          </cell>
          <cell r="I360">
            <v>7940</v>
          </cell>
          <cell r="J360" t="str">
            <v xml:space="preserve">FG Other Manuf - Cigs    </v>
          </cell>
          <cell r="K360" t="str">
            <v>51-other</v>
          </cell>
          <cell r="L360" t="str">
            <v>51</v>
          </cell>
        </row>
        <row r="361">
          <cell r="A361">
            <v>2597</v>
          </cell>
          <cell r="B361" t="str">
            <v>ZPFG</v>
          </cell>
          <cell r="C361" t="str">
            <v>IMP</v>
          </cell>
          <cell r="D361" t="str">
            <v>1CIG2RPMT180S162</v>
          </cell>
          <cell r="E361" t="str">
            <v>Vogue Super Slim Filter 20/200</v>
          </cell>
          <cell r="F361" t="str">
            <v>1CIG2BATT180S162</v>
          </cell>
          <cell r="G361" t="str">
            <v>1CIG2BAT</v>
          </cell>
          <cell r="H361" t="str">
            <v>1CIG2BATIMP</v>
          </cell>
          <cell r="I361">
            <v>7935</v>
          </cell>
          <cell r="J361" t="str">
            <v xml:space="preserve">FG Imported Cigs    </v>
          </cell>
          <cell r="K361" t="str">
            <v>52-Import</v>
          </cell>
          <cell r="L361" t="str">
            <v>52</v>
          </cell>
        </row>
        <row r="362">
          <cell r="A362">
            <v>2601</v>
          </cell>
          <cell r="B362" t="str">
            <v>ZPFG</v>
          </cell>
          <cell r="C362" t="str">
            <v>IMP</v>
          </cell>
          <cell r="D362" t="str">
            <v>1CIG2RPMT180S162</v>
          </cell>
          <cell r="E362" t="str">
            <v>Vogue Super Slim Menthol 20/200</v>
          </cell>
          <cell r="F362" t="str">
            <v>1CIG2BATT180S162</v>
          </cell>
          <cell r="G362" t="str">
            <v>1CIG2BAT</v>
          </cell>
          <cell r="H362" t="str">
            <v>1CIG2BATIMP</v>
          </cell>
          <cell r="I362">
            <v>7935</v>
          </cell>
          <cell r="J362" t="str">
            <v xml:space="preserve">FG Imported Cigs    </v>
          </cell>
          <cell r="K362" t="str">
            <v>52-Import</v>
          </cell>
          <cell r="L362" t="str">
            <v>52</v>
          </cell>
        </row>
        <row r="363">
          <cell r="A363">
            <v>2651</v>
          </cell>
          <cell r="B363" t="str">
            <v>FERT</v>
          </cell>
          <cell r="C363" t="str">
            <v>DOM</v>
          </cell>
          <cell r="D363" t="str">
            <v>1CIG2RPMT190S174</v>
          </cell>
          <cell r="E363" t="str">
            <v>Winfield Virg PR/P Umbrella 25/200</v>
          </cell>
          <cell r="F363" t="str">
            <v>1CIG2BATT190S174</v>
          </cell>
          <cell r="G363" t="str">
            <v>1CIG2BAT</v>
          </cell>
          <cell r="H363" t="str">
            <v>1CIG2BATDOM</v>
          </cell>
          <cell r="I363">
            <v>7920</v>
          </cell>
          <cell r="J363" t="str">
            <v>FG Own Manuf Cigs</v>
          </cell>
          <cell r="K363" t="str">
            <v>50-Own</v>
          </cell>
          <cell r="L363" t="str">
            <v>50</v>
          </cell>
        </row>
        <row r="364">
          <cell r="A364">
            <v>2652</v>
          </cell>
          <cell r="B364" t="str">
            <v>FERT</v>
          </cell>
          <cell r="C364" t="str">
            <v>DOM</v>
          </cell>
          <cell r="D364" t="str">
            <v>1CIG2RPMT190S174</v>
          </cell>
          <cell r="E364" t="str">
            <v>Winfield E/Mild PR/P Umbrella 25/200</v>
          </cell>
          <cell r="F364" t="str">
            <v>1CIG2BATT190S174</v>
          </cell>
          <cell r="G364" t="str">
            <v>1CIG2BAT</v>
          </cell>
          <cell r="H364" t="str">
            <v>1CIG2BATDOM</v>
          </cell>
          <cell r="I364">
            <v>7920</v>
          </cell>
          <cell r="J364" t="str">
            <v>FG Own Manuf Cigs</v>
          </cell>
          <cell r="K364" t="str">
            <v>50-Own</v>
          </cell>
          <cell r="L364" t="str">
            <v>50</v>
          </cell>
        </row>
        <row r="365">
          <cell r="A365">
            <v>2653</v>
          </cell>
          <cell r="B365" t="str">
            <v>FERT</v>
          </cell>
          <cell r="C365" t="str">
            <v>DOM</v>
          </cell>
          <cell r="D365" t="str">
            <v>1CIG2RPMT190S174</v>
          </cell>
          <cell r="E365" t="str">
            <v>Winfield SM PR/P Umbrella 25/200</v>
          </cell>
          <cell r="F365" t="str">
            <v>1CIG2BATT190S174</v>
          </cell>
          <cell r="G365" t="str">
            <v>1CIG2BAT</v>
          </cell>
          <cell r="H365" t="str">
            <v>1CIG2BATDOM</v>
          </cell>
          <cell r="I365">
            <v>7920</v>
          </cell>
          <cell r="J365" t="str">
            <v>FG Own Manuf Cigs</v>
          </cell>
          <cell r="K365" t="str">
            <v>50-Own</v>
          </cell>
          <cell r="L365" t="str">
            <v>50</v>
          </cell>
        </row>
        <row r="366">
          <cell r="A366">
            <v>2654</v>
          </cell>
          <cell r="B366" t="str">
            <v>FERT</v>
          </cell>
          <cell r="C366" t="str">
            <v>DOM</v>
          </cell>
          <cell r="D366" t="str">
            <v>1CIG2RPMT190S174</v>
          </cell>
          <cell r="E366" t="str">
            <v>Winfield UM PR/P Umbrella 25/200</v>
          </cell>
          <cell r="F366" t="str">
            <v>1CIG2BATT190S174</v>
          </cell>
          <cell r="G366" t="str">
            <v>1CIG2BAT</v>
          </cell>
          <cell r="H366" t="str">
            <v>1CIG2BATDOM</v>
          </cell>
          <cell r="I366">
            <v>7920</v>
          </cell>
          <cell r="J366" t="str">
            <v>FG Own Manuf Cigs</v>
          </cell>
          <cell r="K366" t="str">
            <v>50-Own</v>
          </cell>
          <cell r="L366" t="str">
            <v>50</v>
          </cell>
        </row>
        <row r="367">
          <cell r="A367">
            <v>2655</v>
          </cell>
          <cell r="B367" t="str">
            <v>FERT</v>
          </cell>
          <cell r="C367" t="str">
            <v>DOM</v>
          </cell>
          <cell r="D367" t="str">
            <v>1CIG2RPMT190S174</v>
          </cell>
          <cell r="E367" t="str">
            <v>Winfield 16mg QLD Rally Promo1 25/200</v>
          </cell>
          <cell r="F367" t="str">
            <v>1CIG2BATT190S174</v>
          </cell>
          <cell r="G367" t="str">
            <v>1CIG2BAT</v>
          </cell>
          <cell r="H367" t="str">
            <v>1CIG2BATDOM</v>
          </cell>
          <cell r="I367">
            <v>7920</v>
          </cell>
          <cell r="J367" t="str">
            <v>FG Own Manuf Cigs</v>
          </cell>
          <cell r="K367" t="str">
            <v>50-Own</v>
          </cell>
          <cell r="L367" t="str">
            <v>50</v>
          </cell>
        </row>
        <row r="368">
          <cell r="A368">
            <v>2656</v>
          </cell>
          <cell r="B368" t="str">
            <v>FERT</v>
          </cell>
          <cell r="C368" t="str">
            <v>DOM</v>
          </cell>
          <cell r="D368" t="str">
            <v>1CIG2RPMT190S174</v>
          </cell>
          <cell r="E368" t="str">
            <v>Winfield 12mg QLD Rally Promo1 25/200</v>
          </cell>
          <cell r="F368" t="str">
            <v>1CIG2BATT190S174</v>
          </cell>
          <cell r="G368" t="str">
            <v>1CIG2BAT</v>
          </cell>
          <cell r="H368" t="str">
            <v>1CIG2BATDOM</v>
          </cell>
          <cell r="I368">
            <v>7920</v>
          </cell>
          <cell r="J368" t="str">
            <v>FG Own Manuf Cigs</v>
          </cell>
          <cell r="K368" t="str">
            <v>50-Own</v>
          </cell>
          <cell r="L368" t="str">
            <v>50</v>
          </cell>
        </row>
        <row r="369">
          <cell r="A369">
            <v>2657</v>
          </cell>
          <cell r="B369" t="str">
            <v>FERT</v>
          </cell>
          <cell r="C369" t="str">
            <v>DOM</v>
          </cell>
          <cell r="D369" t="str">
            <v>1CIG2RPMT190S174</v>
          </cell>
          <cell r="E369" t="str">
            <v>Winfield 8mg Qld Rally Promo1 25/200</v>
          </cell>
          <cell r="F369" t="str">
            <v>1CIG2BATT190S174</v>
          </cell>
          <cell r="G369" t="str">
            <v>1CIG2BAT</v>
          </cell>
          <cell r="H369" t="str">
            <v>1CIG2BATDOM</v>
          </cell>
          <cell r="I369">
            <v>7920</v>
          </cell>
          <cell r="J369" t="str">
            <v>FG Own Manuf Cigs</v>
          </cell>
          <cell r="K369" t="str">
            <v>50-Own</v>
          </cell>
          <cell r="L369" t="str">
            <v>50</v>
          </cell>
        </row>
        <row r="370">
          <cell r="A370">
            <v>2658</v>
          </cell>
          <cell r="B370" t="str">
            <v>FERT</v>
          </cell>
          <cell r="C370" t="str">
            <v>DOM</v>
          </cell>
          <cell r="D370" t="str">
            <v>1CIG2RPMT190S174</v>
          </cell>
          <cell r="E370" t="str">
            <v>Winfield 4mg Qld Rally Promo1 25/200</v>
          </cell>
          <cell r="F370" t="str">
            <v>1CIG2BATT190S174</v>
          </cell>
          <cell r="G370" t="str">
            <v>1CIG2BAT</v>
          </cell>
          <cell r="H370" t="str">
            <v>1CIG2BATDOM</v>
          </cell>
          <cell r="I370">
            <v>7920</v>
          </cell>
          <cell r="J370" t="str">
            <v>FG Own Manuf Cigs</v>
          </cell>
          <cell r="K370" t="str">
            <v>50-Own</v>
          </cell>
          <cell r="L370" t="str">
            <v>50</v>
          </cell>
        </row>
        <row r="371">
          <cell r="A371">
            <v>2660</v>
          </cell>
          <cell r="B371" t="str">
            <v>ZFO1</v>
          </cell>
          <cell r="C371" t="str">
            <v>DOM</v>
          </cell>
          <cell r="D371" t="str">
            <v>1CIG2WILT300S295</v>
          </cell>
          <cell r="E371" t="str">
            <v>Wills 35 Micro Mild 2</v>
          </cell>
          <cell r="F371" t="str">
            <v>1CIG2BATT300S295</v>
          </cell>
          <cell r="G371" t="str">
            <v>1CIG2BAT</v>
          </cell>
          <cell r="H371" t="str">
            <v>1CIG2BATDOM</v>
          </cell>
          <cell r="I371">
            <v>7920</v>
          </cell>
          <cell r="J371" t="str">
            <v>FG Own Manuf Cigs</v>
          </cell>
          <cell r="K371" t="str">
            <v>50-Own</v>
          </cell>
          <cell r="L371" t="str">
            <v>50</v>
          </cell>
        </row>
        <row r="372">
          <cell r="A372">
            <v>2661</v>
          </cell>
          <cell r="B372" t="str">
            <v>FERT</v>
          </cell>
          <cell r="C372" t="str">
            <v>DOM</v>
          </cell>
          <cell r="D372" t="str">
            <v>1CIG2REXT190S175</v>
          </cell>
          <cell r="E372" t="str">
            <v>Winfield Virginia 20/200 EXP</v>
          </cell>
          <cell r="F372" t="str">
            <v>1CIG2EXPT190S175</v>
          </cell>
          <cell r="G372" t="str">
            <v>1CIG2EXP</v>
          </cell>
          <cell r="H372" t="str">
            <v>1CIG2EXPDOM</v>
          </cell>
          <cell r="I372">
            <v>7933</v>
          </cell>
          <cell r="J372" t="str">
            <v>FG Own Manuf Cigs for Exp</v>
          </cell>
          <cell r="K372" t="str">
            <v>50-Own</v>
          </cell>
          <cell r="L372" t="str">
            <v>50</v>
          </cell>
        </row>
        <row r="373">
          <cell r="A373">
            <v>2662</v>
          </cell>
          <cell r="B373" t="str">
            <v>FERT</v>
          </cell>
          <cell r="C373" t="str">
            <v>DOM</v>
          </cell>
          <cell r="D373" t="str">
            <v>1CIG2REXT190S175</v>
          </cell>
          <cell r="E373" t="str">
            <v>Winfield Extra Mild 20/200 EXP</v>
          </cell>
          <cell r="F373" t="str">
            <v>1CIG2EXPT190S175</v>
          </cell>
          <cell r="G373" t="str">
            <v>1CIG2EXP</v>
          </cell>
          <cell r="H373" t="str">
            <v>1CIG2EXPDOM</v>
          </cell>
          <cell r="I373">
            <v>7933</v>
          </cell>
          <cell r="J373" t="str">
            <v>FG Own Manuf Cigs for Exp</v>
          </cell>
          <cell r="K373" t="str">
            <v>50-Own</v>
          </cell>
          <cell r="L373" t="str">
            <v>50</v>
          </cell>
        </row>
        <row r="374">
          <cell r="A374">
            <v>2664</v>
          </cell>
          <cell r="B374" t="str">
            <v>ZPFG</v>
          </cell>
          <cell r="C374" t="str">
            <v>DOM</v>
          </cell>
          <cell r="D374" t="str">
            <v>1CIG2WILT300S295</v>
          </cell>
          <cell r="E374" t="str">
            <v>WILLS SUPER MILD 35/210</v>
          </cell>
          <cell r="F374" t="str">
            <v>1CIG2BATT300S295</v>
          </cell>
          <cell r="G374" t="str">
            <v>1CIG2BAT</v>
          </cell>
          <cell r="H374" t="str">
            <v>1CIG2BATDOM</v>
          </cell>
          <cell r="I374">
            <v>7920</v>
          </cell>
          <cell r="J374" t="str">
            <v>FG Own Manuf Cigs</v>
          </cell>
          <cell r="K374" t="str">
            <v>50-Own</v>
          </cell>
          <cell r="L374" t="str">
            <v>50</v>
          </cell>
        </row>
        <row r="375">
          <cell r="A375">
            <v>2674</v>
          </cell>
          <cell r="B375" t="str">
            <v>FERT</v>
          </cell>
          <cell r="C375" t="str">
            <v>DOM</v>
          </cell>
          <cell r="D375" t="str">
            <v>1CIG2RPMT190S174</v>
          </cell>
          <cell r="E375" t="str">
            <v>Winfield Virginia Umbrella II 25/200</v>
          </cell>
          <cell r="F375" t="str">
            <v>1CIG2BATT190S174</v>
          </cell>
          <cell r="G375" t="str">
            <v>1CIG2BAT</v>
          </cell>
          <cell r="H375" t="str">
            <v>1CIG2BATDOM</v>
          </cell>
          <cell r="I375">
            <v>7920</v>
          </cell>
          <cell r="J375" t="str">
            <v>FG Own Manuf Cigs</v>
          </cell>
          <cell r="K375" t="str">
            <v>50-Own</v>
          </cell>
          <cell r="L375" t="str">
            <v>50</v>
          </cell>
        </row>
        <row r="376">
          <cell r="A376">
            <v>2676</v>
          </cell>
          <cell r="B376" t="str">
            <v>ZPFG</v>
          </cell>
          <cell r="C376" t="str">
            <v>DOM</v>
          </cell>
          <cell r="D376" t="str">
            <v>1CIG2WILT300S295</v>
          </cell>
          <cell r="E376" t="str">
            <v>WILLS ULTRA MILD  35/210</v>
          </cell>
          <cell r="F376" t="str">
            <v>1CIG2BATT300S295</v>
          </cell>
          <cell r="G376" t="str">
            <v>1CIG2BAT</v>
          </cell>
          <cell r="H376" t="str">
            <v>1CIG2BATDOM</v>
          </cell>
          <cell r="I376">
            <v>7920</v>
          </cell>
          <cell r="J376" t="str">
            <v>FG Own Manuf Cigs</v>
          </cell>
          <cell r="K376" t="str">
            <v>50-Own</v>
          </cell>
          <cell r="L376" t="str">
            <v>50</v>
          </cell>
        </row>
        <row r="377">
          <cell r="A377">
            <v>2678</v>
          </cell>
          <cell r="B377" t="str">
            <v>FERT</v>
          </cell>
          <cell r="C377" t="str">
            <v>DOM</v>
          </cell>
          <cell r="D377" t="str">
            <v>1CIG2RPMT190S174</v>
          </cell>
          <cell r="E377" t="str">
            <v>Winfield Extra Mild Umbrella II 25/200</v>
          </cell>
          <cell r="F377" t="str">
            <v>1CIG2BATT190S174</v>
          </cell>
          <cell r="G377" t="str">
            <v>1CIG2BAT</v>
          </cell>
          <cell r="H377" t="str">
            <v>1CIG2BATDOM</v>
          </cell>
          <cell r="I377">
            <v>7920</v>
          </cell>
          <cell r="J377" t="str">
            <v>FG Own Manuf Cigs</v>
          </cell>
          <cell r="K377" t="str">
            <v>50-Own</v>
          </cell>
          <cell r="L377" t="str">
            <v>50</v>
          </cell>
        </row>
        <row r="378">
          <cell r="A378">
            <v>2679</v>
          </cell>
          <cell r="B378" t="str">
            <v>FERT</v>
          </cell>
          <cell r="C378" t="str">
            <v>DOM</v>
          </cell>
          <cell r="D378" t="str">
            <v>1CIG2RPMT190S174</v>
          </cell>
          <cell r="E378" t="str">
            <v>Winfield Super Mild Umbrella II 25/200</v>
          </cell>
          <cell r="F378" t="str">
            <v>1CIG2BATT190S174</v>
          </cell>
          <cell r="G378" t="str">
            <v>1CIG2BAT</v>
          </cell>
          <cell r="H378" t="str">
            <v>1CIG2BATDOM</v>
          </cell>
          <cell r="I378">
            <v>7920</v>
          </cell>
          <cell r="J378" t="str">
            <v>FG Own Manuf Cigs</v>
          </cell>
          <cell r="K378" t="str">
            <v>50-Own</v>
          </cell>
          <cell r="L378" t="str">
            <v>50</v>
          </cell>
        </row>
        <row r="379">
          <cell r="A379">
            <v>2680</v>
          </cell>
          <cell r="B379" t="str">
            <v>FERT</v>
          </cell>
          <cell r="C379" t="str">
            <v>DOM</v>
          </cell>
          <cell r="D379" t="str">
            <v>1CIG2RPMT190S174</v>
          </cell>
          <cell r="E379" t="str">
            <v>Winfield Ultra Mild Umbrella II 25/200</v>
          </cell>
          <cell r="F379" t="str">
            <v>1CIG2BATT190S174</v>
          </cell>
          <cell r="G379" t="str">
            <v>1CIG2BAT</v>
          </cell>
          <cell r="H379" t="str">
            <v>1CIG2BATDOM</v>
          </cell>
          <cell r="I379">
            <v>7920</v>
          </cell>
          <cell r="J379" t="str">
            <v>FG Own Manuf Cigs</v>
          </cell>
          <cell r="K379" t="str">
            <v>50-Own</v>
          </cell>
          <cell r="L379" t="str">
            <v>50</v>
          </cell>
        </row>
        <row r="380">
          <cell r="A380">
            <v>2697</v>
          </cell>
          <cell r="B380" t="str">
            <v>FERT</v>
          </cell>
          <cell r="C380" t="str">
            <v>DOM</v>
          </cell>
          <cell r="D380" t="str">
            <v>1CIG2REXT190S174</v>
          </cell>
          <cell r="E380" t="str">
            <v>Winfield 1mg 25/250 DFS</v>
          </cell>
          <cell r="F380" t="str">
            <v>1CIG2BATT190S174</v>
          </cell>
          <cell r="G380" t="str">
            <v>1CIG2BAT</v>
          </cell>
          <cell r="H380" t="str">
            <v>1CIG2BATDOM</v>
          </cell>
          <cell r="I380">
            <v>7920</v>
          </cell>
          <cell r="J380" t="str">
            <v>FG Own Manuf Cigs</v>
          </cell>
          <cell r="K380" t="str">
            <v>50-Own</v>
          </cell>
          <cell r="L380" t="str">
            <v>50</v>
          </cell>
        </row>
        <row r="381">
          <cell r="A381">
            <v>2698</v>
          </cell>
          <cell r="B381" t="str">
            <v>FERT</v>
          </cell>
          <cell r="C381" t="str">
            <v>DOM</v>
          </cell>
          <cell r="D381" t="str">
            <v>1CIG2REXT190S174</v>
          </cell>
          <cell r="E381" t="str">
            <v>Winfield 2mg 25/250 DFS</v>
          </cell>
          <cell r="F381" t="str">
            <v>1CIG2BATT190S174</v>
          </cell>
          <cell r="G381" t="str">
            <v>1CIG2BAT</v>
          </cell>
          <cell r="H381" t="str">
            <v>1CIG2BATDOM</v>
          </cell>
          <cell r="I381">
            <v>7920</v>
          </cell>
          <cell r="J381" t="str">
            <v>FG Own Manuf Cigs</v>
          </cell>
          <cell r="K381" t="str">
            <v>50-Own</v>
          </cell>
          <cell r="L381" t="str">
            <v>50</v>
          </cell>
        </row>
        <row r="382">
          <cell r="A382">
            <v>2702</v>
          </cell>
          <cell r="B382" t="str">
            <v>FERT</v>
          </cell>
          <cell r="C382" t="str">
            <v>DOM</v>
          </cell>
          <cell r="D382" t="str">
            <v>1CIG2REXT190S174</v>
          </cell>
          <cell r="E382" t="str">
            <v>Winfield Extra Mild HW 25/250 EXP</v>
          </cell>
          <cell r="F382" t="str">
            <v>1CIG2EXPT190S174</v>
          </cell>
          <cell r="G382" t="str">
            <v>1CIG2EXP</v>
          </cell>
          <cell r="H382" t="str">
            <v>1CIG2EXPDOM</v>
          </cell>
          <cell r="I382">
            <v>7933</v>
          </cell>
          <cell r="J382" t="str">
            <v>FG Own Manuf Cigs for Exp</v>
          </cell>
          <cell r="K382" t="str">
            <v>50-Own</v>
          </cell>
          <cell r="L382" t="str">
            <v>50</v>
          </cell>
        </row>
        <row r="383">
          <cell r="A383">
            <v>2739</v>
          </cell>
          <cell r="B383" t="str">
            <v>FERT</v>
          </cell>
          <cell r="C383" t="str">
            <v>DOM</v>
          </cell>
          <cell r="D383" t="str">
            <v>1CIG2REXT190S174</v>
          </cell>
          <cell r="E383" t="str">
            <v>Winfield Super Mild 25/250 DFS</v>
          </cell>
          <cell r="F383" t="str">
            <v>1CIG2BATT190S174</v>
          </cell>
          <cell r="G383" t="str">
            <v>1CIG2BAT</v>
          </cell>
          <cell r="H383" t="str">
            <v>1CIG2BATDOM</v>
          </cell>
          <cell r="I383">
            <v>7920</v>
          </cell>
          <cell r="J383" t="str">
            <v>FG Own Manuf Cigs</v>
          </cell>
          <cell r="K383" t="str">
            <v>50-Own</v>
          </cell>
          <cell r="L383" t="str">
            <v>50</v>
          </cell>
        </row>
        <row r="384">
          <cell r="A384">
            <v>2742</v>
          </cell>
          <cell r="B384" t="str">
            <v>FERT</v>
          </cell>
          <cell r="C384" t="str">
            <v>DOM</v>
          </cell>
          <cell r="D384" t="str">
            <v>1CIG2REXT190S174</v>
          </cell>
          <cell r="E384" t="str">
            <v>Winfield Virginia HW 25/250 EXP</v>
          </cell>
          <cell r="F384" t="str">
            <v>1CIG2EXPT190S174</v>
          </cell>
          <cell r="G384" t="str">
            <v>1CIG2EXP</v>
          </cell>
          <cell r="H384" t="str">
            <v>1CIG2EXPDOM</v>
          </cell>
          <cell r="I384">
            <v>7933</v>
          </cell>
          <cell r="J384" t="str">
            <v>FG Own Manuf Cigs for Exp</v>
          </cell>
          <cell r="K384" t="str">
            <v>50-Own</v>
          </cell>
          <cell r="L384" t="str">
            <v>50</v>
          </cell>
        </row>
        <row r="385">
          <cell r="A385">
            <v>2761</v>
          </cell>
          <cell r="B385" t="str">
            <v>FERT</v>
          </cell>
          <cell r="C385" t="str">
            <v>DOM</v>
          </cell>
          <cell r="D385" t="str">
            <v>1CIG2REXT190S174</v>
          </cell>
          <cell r="E385" t="str">
            <v>Winfield Ultra Mild 25/250 EXP</v>
          </cell>
          <cell r="F385" t="str">
            <v>1CIG2EXPT190S174</v>
          </cell>
          <cell r="G385" t="str">
            <v>1CIG2EXP</v>
          </cell>
          <cell r="H385" t="str">
            <v>1CIG2EXPDOM</v>
          </cell>
          <cell r="I385">
            <v>7933</v>
          </cell>
          <cell r="J385" t="str">
            <v>FG Own Manuf Cigs for Exp</v>
          </cell>
          <cell r="K385" t="str">
            <v>50-Own</v>
          </cell>
          <cell r="L385" t="str">
            <v>50</v>
          </cell>
        </row>
        <row r="386">
          <cell r="A386">
            <v>2764</v>
          </cell>
          <cell r="B386" t="str">
            <v>FERT</v>
          </cell>
          <cell r="C386" t="str">
            <v>DOM</v>
          </cell>
          <cell r="D386" t="str">
            <v>1CIG2REXT190S174</v>
          </cell>
          <cell r="E386" t="str">
            <v>Winfield Extra Mild 25/250 DFS</v>
          </cell>
          <cell r="F386" t="str">
            <v>1CIG2BATT190S174</v>
          </cell>
          <cell r="G386" t="str">
            <v>1CIG2BAT</v>
          </cell>
          <cell r="H386" t="str">
            <v>1CIG2BATDOM</v>
          </cell>
          <cell r="I386">
            <v>7920</v>
          </cell>
          <cell r="J386" t="str">
            <v>FG Own Manuf Cigs</v>
          </cell>
          <cell r="K386" t="str">
            <v>50-Own</v>
          </cell>
          <cell r="L386" t="str">
            <v>50</v>
          </cell>
        </row>
        <row r="387">
          <cell r="A387">
            <v>2772</v>
          </cell>
          <cell r="B387" t="str">
            <v>FERT</v>
          </cell>
          <cell r="C387" t="str">
            <v>DOM</v>
          </cell>
          <cell r="D387" t="str">
            <v>1CIG2REXT190S174</v>
          </cell>
          <cell r="E387" t="str">
            <v>Winfield Menthol 25/250 DFS</v>
          </cell>
          <cell r="F387" t="str">
            <v>1CIG2BATT190S174</v>
          </cell>
          <cell r="G387" t="str">
            <v>1CIG2BAT</v>
          </cell>
          <cell r="H387" t="str">
            <v>1CIG2BATDOM</v>
          </cell>
          <cell r="I387">
            <v>7920</v>
          </cell>
          <cell r="J387" t="str">
            <v>FG Own Manuf Cigs</v>
          </cell>
          <cell r="K387" t="str">
            <v>50-Own</v>
          </cell>
          <cell r="L387" t="str">
            <v>50</v>
          </cell>
        </row>
        <row r="388">
          <cell r="A388">
            <v>2782</v>
          </cell>
          <cell r="B388" t="str">
            <v>FERT</v>
          </cell>
          <cell r="C388" t="str">
            <v>DOM</v>
          </cell>
          <cell r="D388" t="str">
            <v>1CIG2REXT190S174</v>
          </cell>
          <cell r="E388" t="str">
            <v>Winfield Virginia 25/250 DFS</v>
          </cell>
          <cell r="F388" t="str">
            <v>1CIG2BATT190S174</v>
          </cell>
          <cell r="G388" t="str">
            <v>1CIG2BAT</v>
          </cell>
          <cell r="H388" t="str">
            <v>1CIG2BATDOM</v>
          </cell>
          <cell r="I388">
            <v>7920</v>
          </cell>
          <cell r="J388" t="str">
            <v>FG Own Manuf Cigs</v>
          </cell>
          <cell r="K388" t="str">
            <v>50-Own</v>
          </cell>
          <cell r="L388" t="str">
            <v>50</v>
          </cell>
        </row>
        <row r="389">
          <cell r="A389">
            <v>2798</v>
          </cell>
          <cell r="B389" t="str">
            <v>ZPFG</v>
          </cell>
          <cell r="C389" t="str">
            <v>IMP</v>
          </cell>
          <cell r="D389" t="str">
            <v>1CIG2RJRT468S468</v>
          </cell>
          <cell r="E389" t="str">
            <v>Winston Filter Soft 20/200</v>
          </cell>
          <cell r="F389" t="str">
            <v>1CIG2RJRT468S468</v>
          </cell>
          <cell r="G389" t="str">
            <v>1CIG2RJR</v>
          </cell>
          <cell r="H389" t="str">
            <v>1CIG2RJRIMP</v>
          </cell>
          <cell r="I389">
            <v>7935</v>
          </cell>
          <cell r="J389" t="str">
            <v xml:space="preserve">FG Imported Cigs    </v>
          </cell>
          <cell r="K389" t="str">
            <v>52-Import</v>
          </cell>
          <cell r="L389" t="str">
            <v>52</v>
          </cell>
        </row>
        <row r="390">
          <cell r="A390">
            <v>2822</v>
          </cell>
          <cell r="B390" t="str">
            <v>FERT</v>
          </cell>
          <cell r="C390" t="str">
            <v>DOM</v>
          </cell>
          <cell r="D390" t="str">
            <v>1CIG2RPMT190S175</v>
          </cell>
          <cell r="E390" t="str">
            <v>Winfield Full Flavour SpecBlendSP 20/200</v>
          </cell>
          <cell r="F390" t="str">
            <v>1CIG2BATT190S175</v>
          </cell>
          <cell r="G390" t="str">
            <v>1CIG2BAT</v>
          </cell>
          <cell r="H390" t="str">
            <v>1CIG2BATDOM</v>
          </cell>
          <cell r="I390">
            <v>7920</v>
          </cell>
          <cell r="J390" t="str">
            <v>FG Own Manuf Cigs</v>
          </cell>
          <cell r="K390" t="str">
            <v>50-Own</v>
          </cell>
          <cell r="L390" t="str">
            <v>50</v>
          </cell>
        </row>
        <row r="391">
          <cell r="A391">
            <v>2823</v>
          </cell>
          <cell r="B391" t="str">
            <v>FERT</v>
          </cell>
          <cell r="C391" t="str">
            <v>DOM</v>
          </cell>
          <cell r="D391" t="str">
            <v>1CIG2RPMT190S175</v>
          </cell>
          <cell r="E391" t="str">
            <v>Winfield Lights SpecBlendSP 20/200</v>
          </cell>
          <cell r="F391" t="str">
            <v>1CIG2BATT190S175</v>
          </cell>
          <cell r="G391" t="str">
            <v>1CIG2BAT</v>
          </cell>
          <cell r="H391" t="str">
            <v>1CIG2BATDOM</v>
          </cell>
          <cell r="I391">
            <v>7920</v>
          </cell>
          <cell r="J391" t="str">
            <v>FG Own Manuf Cigs</v>
          </cell>
          <cell r="K391" t="str">
            <v>50-Own</v>
          </cell>
          <cell r="L391" t="str">
            <v>50</v>
          </cell>
        </row>
        <row r="392">
          <cell r="A392">
            <v>2824</v>
          </cell>
          <cell r="B392" t="str">
            <v>FERT</v>
          </cell>
          <cell r="C392" t="str">
            <v>DOM</v>
          </cell>
          <cell r="D392" t="str">
            <v>1CIG2RPMT190S175</v>
          </cell>
          <cell r="E392" t="str">
            <v>Winfield Super Lights SpecBlendSP 20/200</v>
          </cell>
          <cell r="F392" t="str">
            <v>1CIG2BATT190S175</v>
          </cell>
          <cell r="G392" t="str">
            <v>1CIG2BAT</v>
          </cell>
          <cell r="H392" t="str">
            <v>1CIG2BATDOM</v>
          </cell>
          <cell r="I392">
            <v>7920</v>
          </cell>
          <cell r="J392" t="str">
            <v>FG Own Manuf Cigs</v>
          </cell>
          <cell r="K392" t="str">
            <v>50-Own</v>
          </cell>
          <cell r="L392" t="str">
            <v>50</v>
          </cell>
        </row>
        <row r="393">
          <cell r="A393">
            <v>2825</v>
          </cell>
          <cell r="B393" t="str">
            <v>FERT</v>
          </cell>
          <cell r="C393" t="str">
            <v>DOM</v>
          </cell>
          <cell r="D393" t="str">
            <v>1CIG2REXT190S175</v>
          </cell>
          <cell r="E393" t="str">
            <v>Winfield FullFlav SpecBlendSP 20/200 NZ</v>
          </cell>
          <cell r="F393" t="str">
            <v>1CIG2EXPT190S175</v>
          </cell>
          <cell r="G393" t="str">
            <v>1CIG2EXP</v>
          </cell>
          <cell r="H393" t="str">
            <v>1CIG2EXPDOM</v>
          </cell>
          <cell r="I393">
            <v>7933</v>
          </cell>
          <cell r="J393" t="str">
            <v>FG Own Manuf Cigs for Exp</v>
          </cell>
          <cell r="K393" t="str">
            <v>50-Own</v>
          </cell>
          <cell r="L393" t="str">
            <v>50</v>
          </cell>
        </row>
        <row r="394">
          <cell r="A394">
            <v>2826</v>
          </cell>
          <cell r="B394" t="str">
            <v>FERT</v>
          </cell>
          <cell r="C394" t="str">
            <v>DOM</v>
          </cell>
          <cell r="D394" t="str">
            <v>1CIG2REXT190S175</v>
          </cell>
          <cell r="E394" t="str">
            <v>Winfield Lights SpecBlend 20/200 NZ</v>
          </cell>
          <cell r="F394" t="str">
            <v>1CIG2EXPT190S175</v>
          </cell>
          <cell r="G394" t="str">
            <v>1CIG2EXP</v>
          </cell>
          <cell r="H394" t="str">
            <v>1CIG2EXPDOM</v>
          </cell>
          <cell r="I394">
            <v>7933</v>
          </cell>
          <cell r="J394" t="str">
            <v>FG Own Manuf Cigs for Exp</v>
          </cell>
          <cell r="K394" t="str">
            <v>50-Own</v>
          </cell>
          <cell r="L394" t="str">
            <v>50</v>
          </cell>
        </row>
        <row r="395">
          <cell r="A395">
            <v>2827</v>
          </cell>
          <cell r="B395" t="str">
            <v>FERT</v>
          </cell>
          <cell r="C395" t="str">
            <v>DOM</v>
          </cell>
          <cell r="D395" t="str">
            <v>1CIG2REXT190S175</v>
          </cell>
          <cell r="E395" t="str">
            <v>Winfield SuperLights SpecBlend 20/200 NZ</v>
          </cell>
          <cell r="F395" t="str">
            <v>1CIG2EXPT190S175</v>
          </cell>
          <cell r="G395" t="str">
            <v>1CIG2EXP</v>
          </cell>
          <cell r="H395" t="str">
            <v>1CIG2EXPDOM</v>
          </cell>
          <cell r="I395">
            <v>7933</v>
          </cell>
          <cell r="J395" t="str">
            <v>FG Own Manuf Cigs for Exp</v>
          </cell>
          <cell r="K395" t="str">
            <v>50-Own</v>
          </cell>
          <cell r="L395" t="str">
            <v>50</v>
          </cell>
        </row>
        <row r="396">
          <cell r="A396">
            <v>2828</v>
          </cell>
          <cell r="B396" t="str">
            <v>FERT</v>
          </cell>
          <cell r="C396" t="str">
            <v>DOM</v>
          </cell>
          <cell r="D396" t="str">
            <v>1CIG2RPMT190S174</v>
          </cell>
          <cell r="E396" t="str">
            <v>Winfield Men 8mg Printed TearTape 25/200</v>
          </cell>
          <cell r="F396" t="str">
            <v>1CIG2BATT190S174</v>
          </cell>
          <cell r="G396" t="str">
            <v>1CIG2BAT</v>
          </cell>
          <cell r="H396" t="str">
            <v>1CIG2BATDOM</v>
          </cell>
          <cell r="I396">
            <v>7920</v>
          </cell>
          <cell r="J396" t="str">
            <v>FG Own Manuf Cigs</v>
          </cell>
          <cell r="K396" t="str">
            <v>50-Own</v>
          </cell>
          <cell r="L396" t="str">
            <v>50</v>
          </cell>
        </row>
        <row r="397">
          <cell r="A397">
            <v>2829</v>
          </cell>
          <cell r="B397" t="str">
            <v>FERT</v>
          </cell>
          <cell r="C397" t="str">
            <v>DOM</v>
          </cell>
          <cell r="D397" t="str">
            <v>1CIG2RPMT190S174</v>
          </cell>
          <cell r="E397" t="str">
            <v>Winfield UMM 4mg Printed TearTape 25/200</v>
          </cell>
          <cell r="F397" t="str">
            <v>1CIG2BATT190S174</v>
          </cell>
          <cell r="G397" t="str">
            <v>1CIG2BAT</v>
          </cell>
          <cell r="H397" t="str">
            <v>1CIG2BATDOM</v>
          </cell>
          <cell r="I397">
            <v>7920</v>
          </cell>
          <cell r="J397" t="str">
            <v>FG Own Manuf Cigs</v>
          </cell>
          <cell r="K397" t="str">
            <v>50-Own</v>
          </cell>
          <cell r="L397" t="str">
            <v>50</v>
          </cell>
        </row>
        <row r="398">
          <cell r="A398">
            <v>2843</v>
          </cell>
          <cell r="B398" t="str">
            <v>FERT</v>
          </cell>
          <cell r="C398" t="str">
            <v>DOM</v>
          </cell>
          <cell r="D398" t="str">
            <v>1CIG2REXT190S174</v>
          </cell>
          <cell r="E398" t="str">
            <v>Winfield Virginia HW 25/500 DFS</v>
          </cell>
          <cell r="F398" t="str">
            <v>1CIG2BATT190S174</v>
          </cell>
          <cell r="G398" t="str">
            <v>1CIG2BAT</v>
          </cell>
          <cell r="H398" t="str">
            <v>1CIG2BATDOM</v>
          </cell>
          <cell r="I398">
            <v>7920</v>
          </cell>
          <cell r="J398" t="str">
            <v>FG Own Manuf Cigs</v>
          </cell>
          <cell r="K398" t="str">
            <v>50-Own</v>
          </cell>
          <cell r="L398" t="str">
            <v>50</v>
          </cell>
        </row>
        <row r="399">
          <cell r="A399">
            <v>2844</v>
          </cell>
          <cell r="B399" t="str">
            <v>FERT</v>
          </cell>
          <cell r="C399" t="str">
            <v>DOM</v>
          </cell>
          <cell r="D399" t="str">
            <v>1CIG2REXT190S174</v>
          </cell>
          <cell r="E399" t="str">
            <v>Winfield Extra Mild HW 25/500 DFS</v>
          </cell>
          <cell r="F399" t="str">
            <v>1CIG2BATT190S174</v>
          </cell>
          <cell r="G399" t="str">
            <v>1CIG2BAT</v>
          </cell>
          <cell r="H399" t="str">
            <v>1CIG2BATDOM</v>
          </cell>
          <cell r="I399">
            <v>7920</v>
          </cell>
          <cell r="J399" t="str">
            <v>FG Own Manuf Cigs</v>
          </cell>
          <cell r="K399" t="str">
            <v>50-Own</v>
          </cell>
          <cell r="L399" t="str">
            <v>50</v>
          </cell>
        </row>
        <row r="400">
          <cell r="A400">
            <v>2847</v>
          </cell>
          <cell r="B400" t="str">
            <v>ZPFG</v>
          </cell>
          <cell r="C400" t="str">
            <v>IMP</v>
          </cell>
          <cell r="D400" t="str">
            <v>1CIG2REXT190S174</v>
          </cell>
          <cell r="E400" t="str">
            <v>Winfield Menthol POW NZ 25/200</v>
          </cell>
          <cell r="F400" t="str">
            <v>1CIG2EXPT190S174</v>
          </cell>
          <cell r="G400" t="str">
            <v>1CIG2EXP</v>
          </cell>
          <cell r="H400" t="str">
            <v>1CIG2EXPIMP</v>
          </cell>
          <cell r="I400">
            <v>7930</v>
          </cell>
          <cell r="J400" t="str">
            <v>FG Imported Cigs for Exp</v>
          </cell>
          <cell r="K400" t="str">
            <v>52-Import</v>
          </cell>
          <cell r="L400" t="str">
            <v>52</v>
          </cell>
        </row>
        <row r="401">
          <cell r="A401">
            <v>2848</v>
          </cell>
          <cell r="B401" t="str">
            <v>FERT</v>
          </cell>
          <cell r="C401" t="str">
            <v>DOM</v>
          </cell>
          <cell r="D401" t="str">
            <v>1CIG2REXT190S174</v>
          </cell>
          <cell r="E401" t="str">
            <v>Winfield Super Mild 25/500 DFS</v>
          </cell>
          <cell r="F401" t="str">
            <v>1CIG2BATT190S174</v>
          </cell>
          <cell r="G401" t="str">
            <v>1CIG2BAT</v>
          </cell>
          <cell r="H401" t="str">
            <v>1CIG2BATDOM</v>
          </cell>
          <cell r="I401">
            <v>7920</v>
          </cell>
          <cell r="J401" t="str">
            <v>FG Own Manuf Cigs</v>
          </cell>
          <cell r="K401" t="str">
            <v>50-Own</v>
          </cell>
          <cell r="L401" t="str">
            <v>50</v>
          </cell>
        </row>
        <row r="402">
          <cell r="A402">
            <v>2854</v>
          </cell>
          <cell r="B402" t="str">
            <v>FERT</v>
          </cell>
          <cell r="C402" t="str">
            <v>DOM</v>
          </cell>
          <cell r="D402" t="str">
            <v>1CIG2REXT190S174</v>
          </cell>
          <cell r="E402" t="str">
            <v>Winfield Ultra Mild 25/250 DFS</v>
          </cell>
          <cell r="F402" t="str">
            <v>1CIG2BATT190S174</v>
          </cell>
          <cell r="G402" t="str">
            <v>1CIG2BAT</v>
          </cell>
          <cell r="H402" t="str">
            <v>1CIG2BATDOM</v>
          </cell>
          <cell r="I402">
            <v>7920</v>
          </cell>
          <cell r="J402" t="str">
            <v>FG Own Manuf Cigs</v>
          </cell>
          <cell r="K402" t="str">
            <v>50-Own</v>
          </cell>
          <cell r="L402" t="str">
            <v>50</v>
          </cell>
        </row>
        <row r="403">
          <cell r="A403">
            <v>2861</v>
          </cell>
          <cell r="B403" t="str">
            <v>FERT</v>
          </cell>
          <cell r="C403" t="str">
            <v>DOM</v>
          </cell>
          <cell r="D403" t="str">
            <v>1CIG2REXT190S174</v>
          </cell>
          <cell r="E403" t="str">
            <v>Winfield Menthol 8mg 25/250 DFS</v>
          </cell>
          <cell r="F403" t="str">
            <v>1CIG2BATT190S174</v>
          </cell>
          <cell r="G403" t="str">
            <v>1CIG2BAT</v>
          </cell>
          <cell r="H403" t="str">
            <v>1CIG2BATDOM</v>
          </cell>
          <cell r="I403">
            <v>7920</v>
          </cell>
          <cell r="J403" t="str">
            <v>FG Own Manuf Cigs</v>
          </cell>
          <cell r="K403" t="str">
            <v>50-Own</v>
          </cell>
          <cell r="L403" t="str">
            <v>50</v>
          </cell>
        </row>
        <row r="404">
          <cell r="A404">
            <v>2862</v>
          </cell>
          <cell r="B404" t="str">
            <v>FERT</v>
          </cell>
          <cell r="C404" t="str">
            <v>DOM</v>
          </cell>
          <cell r="D404" t="str">
            <v>1CIG2RPMT190S174</v>
          </cell>
          <cell r="E404" t="str">
            <v>Winfield Virginia 25/200</v>
          </cell>
          <cell r="F404" t="str">
            <v>1CIG2BATT190S174</v>
          </cell>
          <cell r="G404" t="str">
            <v>1CIG2BAT</v>
          </cell>
          <cell r="H404" t="str">
            <v>1CIG2BATDOM</v>
          </cell>
          <cell r="I404">
            <v>7920</v>
          </cell>
          <cell r="J404" t="str">
            <v>FG Own Manuf Cigs</v>
          </cell>
          <cell r="K404" t="str">
            <v>50-Own</v>
          </cell>
          <cell r="L404" t="str">
            <v>50</v>
          </cell>
        </row>
        <row r="405">
          <cell r="A405">
            <v>2863</v>
          </cell>
          <cell r="B405" t="str">
            <v>FERT</v>
          </cell>
          <cell r="C405" t="str">
            <v>DOM</v>
          </cell>
          <cell r="D405" t="str">
            <v>1CIG2RPMT190S174</v>
          </cell>
          <cell r="E405" t="str">
            <v>Winfield Extra Mild 25/200</v>
          </cell>
          <cell r="F405" t="str">
            <v>1CIG2BATT190S174</v>
          </cell>
          <cell r="G405" t="str">
            <v>1CIG2BAT</v>
          </cell>
          <cell r="H405" t="str">
            <v>1CIG2BATDOM</v>
          </cell>
          <cell r="I405">
            <v>7920</v>
          </cell>
          <cell r="J405" t="str">
            <v>FG Own Manuf Cigs</v>
          </cell>
          <cell r="K405" t="str">
            <v>50-Own</v>
          </cell>
          <cell r="L405" t="str">
            <v>50</v>
          </cell>
        </row>
        <row r="406">
          <cell r="A406">
            <v>2864</v>
          </cell>
          <cell r="B406" t="str">
            <v>FERT</v>
          </cell>
          <cell r="C406" t="str">
            <v>DOM</v>
          </cell>
          <cell r="D406" t="str">
            <v>1CIG2RPMT190S174</v>
          </cell>
          <cell r="E406" t="str">
            <v>Winfield Menthol 25/200</v>
          </cell>
          <cell r="F406" t="str">
            <v>1CIG2BATT190S174</v>
          </cell>
          <cell r="G406" t="str">
            <v>1CIG2BAT</v>
          </cell>
          <cell r="H406" t="str">
            <v>1CIG2BATDOM</v>
          </cell>
          <cell r="I406">
            <v>7920</v>
          </cell>
          <cell r="J406" t="str">
            <v>FG Own Manuf Cigs</v>
          </cell>
          <cell r="K406" t="str">
            <v>50-Own</v>
          </cell>
          <cell r="L406" t="str">
            <v>50</v>
          </cell>
        </row>
        <row r="407">
          <cell r="A407">
            <v>2865</v>
          </cell>
          <cell r="B407" t="str">
            <v>FERT</v>
          </cell>
          <cell r="C407" t="str">
            <v>DOM</v>
          </cell>
          <cell r="D407" t="str">
            <v>1CIG2RPMT190S174</v>
          </cell>
          <cell r="E407" t="str">
            <v>Winfield Super Mild 25/200</v>
          </cell>
          <cell r="F407" t="str">
            <v>1CIG2BATT190S174</v>
          </cell>
          <cell r="G407" t="str">
            <v>1CIG2BAT</v>
          </cell>
          <cell r="H407" t="str">
            <v>1CIG2BATDOM</v>
          </cell>
          <cell r="I407">
            <v>7920</v>
          </cell>
          <cell r="J407" t="str">
            <v>FG Own Manuf Cigs</v>
          </cell>
          <cell r="K407" t="str">
            <v>50-Own</v>
          </cell>
          <cell r="L407" t="str">
            <v>50</v>
          </cell>
        </row>
        <row r="408">
          <cell r="A408">
            <v>2866</v>
          </cell>
          <cell r="B408" t="str">
            <v>FERT</v>
          </cell>
          <cell r="C408" t="str">
            <v>DOM</v>
          </cell>
          <cell r="D408" t="str">
            <v>1CIG2RPMT190S174</v>
          </cell>
          <cell r="E408" t="str">
            <v>Winfield Ultra Mild 25/200</v>
          </cell>
          <cell r="F408" t="str">
            <v>1CIG2BATT190S174</v>
          </cell>
          <cell r="G408" t="str">
            <v>1CIG2BAT</v>
          </cell>
          <cell r="H408" t="str">
            <v>1CIG2BATDOM</v>
          </cell>
          <cell r="I408">
            <v>7920</v>
          </cell>
          <cell r="J408" t="str">
            <v>FG Own Manuf Cigs</v>
          </cell>
          <cell r="K408" t="str">
            <v>50-Own</v>
          </cell>
          <cell r="L408" t="str">
            <v>50</v>
          </cell>
        </row>
        <row r="409">
          <cell r="A409">
            <v>2867</v>
          </cell>
          <cell r="B409" t="str">
            <v>FERT</v>
          </cell>
          <cell r="C409" t="str">
            <v>DOM</v>
          </cell>
          <cell r="D409" t="str">
            <v>1CIG2RPMT190S174</v>
          </cell>
          <cell r="E409" t="str">
            <v>Winfield Ultra Mild Menthol 25/200</v>
          </cell>
          <cell r="F409" t="str">
            <v>1CIG2BATT190S174</v>
          </cell>
          <cell r="G409" t="str">
            <v>1CIG2BAT</v>
          </cell>
          <cell r="H409" t="str">
            <v>1CIG2BATDOM</v>
          </cell>
          <cell r="I409">
            <v>7920</v>
          </cell>
          <cell r="J409" t="str">
            <v>FG Own Manuf Cigs</v>
          </cell>
          <cell r="K409" t="str">
            <v>50-Own</v>
          </cell>
          <cell r="L409" t="str">
            <v>50</v>
          </cell>
        </row>
        <row r="410">
          <cell r="A410">
            <v>2868</v>
          </cell>
          <cell r="B410" t="str">
            <v>FERT</v>
          </cell>
          <cell r="C410" t="str">
            <v>DOM</v>
          </cell>
          <cell r="D410" t="str">
            <v>1CIG2RPMT190S174</v>
          </cell>
          <cell r="E410" t="str">
            <v>Winfield 1mg 25/200</v>
          </cell>
          <cell r="F410" t="str">
            <v>1CIG2BATT190S174</v>
          </cell>
          <cell r="G410" t="str">
            <v>1CIG2BAT</v>
          </cell>
          <cell r="H410" t="str">
            <v>1CIG2BATDOM</v>
          </cell>
          <cell r="I410">
            <v>7920</v>
          </cell>
          <cell r="J410" t="str">
            <v>FG Own Manuf Cigs</v>
          </cell>
          <cell r="K410" t="str">
            <v>50-Own</v>
          </cell>
          <cell r="L410" t="str">
            <v>50</v>
          </cell>
        </row>
        <row r="411">
          <cell r="A411">
            <v>2869</v>
          </cell>
          <cell r="B411" t="str">
            <v>FERT</v>
          </cell>
          <cell r="C411" t="str">
            <v>DOM</v>
          </cell>
          <cell r="D411" t="str">
            <v>1CIG2RPMT190S174</v>
          </cell>
          <cell r="E411" t="str">
            <v>Winfield 2mg 25/200</v>
          </cell>
          <cell r="F411" t="str">
            <v>1CIG2BATT190S174</v>
          </cell>
          <cell r="G411" t="str">
            <v>1CIG2BAT</v>
          </cell>
          <cell r="H411" t="str">
            <v>1CIG2BATDOM</v>
          </cell>
          <cell r="I411">
            <v>7920</v>
          </cell>
          <cell r="J411" t="str">
            <v>FG Own Manuf Cigs</v>
          </cell>
          <cell r="K411" t="str">
            <v>50-Own</v>
          </cell>
          <cell r="L411" t="str">
            <v>50</v>
          </cell>
        </row>
        <row r="412">
          <cell r="A412">
            <v>2884</v>
          </cell>
          <cell r="B412" t="str">
            <v>FERT</v>
          </cell>
          <cell r="C412" t="str">
            <v>DOM</v>
          </cell>
          <cell r="D412" t="str">
            <v>1CIG2RPMT190S174</v>
          </cell>
          <cell r="E412" t="str">
            <v>Winfield Ultra Mild Insert 25/200</v>
          </cell>
          <cell r="F412" t="str">
            <v>1CIG2BATT190S174</v>
          </cell>
          <cell r="G412" t="str">
            <v>1CIG2BAT</v>
          </cell>
          <cell r="H412" t="str">
            <v>1CIG2BATDOM</v>
          </cell>
          <cell r="I412">
            <v>7920</v>
          </cell>
          <cell r="J412" t="str">
            <v>FG Own Manuf Cigs</v>
          </cell>
          <cell r="K412" t="str">
            <v>50-Own</v>
          </cell>
          <cell r="L412" t="str">
            <v>50</v>
          </cell>
        </row>
        <row r="413">
          <cell r="A413">
            <v>2885</v>
          </cell>
          <cell r="B413" t="str">
            <v>FERT</v>
          </cell>
          <cell r="C413" t="str">
            <v>DOM</v>
          </cell>
          <cell r="D413" t="str">
            <v>1CIG2RPMT190S174</v>
          </cell>
          <cell r="E413" t="str">
            <v>Winfield Super Mild Insert 25/200</v>
          </cell>
          <cell r="F413" t="str">
            <v>1CIG2BATT190S174</v>
          </cell>
          <cell r="G413" t="str">
            <v>1CIG2BAT</v>
          </cell>
          <cell r="H413" t="str">
            <v>1CIG2BATDOM</v>
          </cell>
          <cell r="I413">
            <v>7920</v>
          </cell>
          <cell r="J413" t="str">
            <v>FG Own Manuf Cigs</v>
          </cell>
          <cell r="K413" t="str">
            <v>50-Own</v>
          </cell>
          <cell r="L413" t="str">
            <v>50</v>
          </cell>
        </row>
        <row r="414">
          <cell r="A414">
            <v>2886</v>
          </cell>
          <cell r="B414" t="str">
            <v>FERT</v>
          </cell>
          <cell r="C414" t="str">
            <v>DOM</v>
          </cell>
          <cell r="D414" t="str">
            <v>1CIG2RPMT190S174</v>
          </cell>
          <cell r="E414" t="str">
            <v>Winfield 1mg New Pack 25/200</v>
          </cell>
          <cell r="F414" t="str">
            <v>1CIG2BATT190S174</v>
          </cell>
          <cell r="G414" t="str">
            <v>1CIG2BAT</v>
          </cell>
          <cell r="H414" t="str">
            <v>1CIG2BATDOM</v>
          </cell>
          <cell r="I414">
            <v>7920</v>
          </cell>
          <cell r="J414" t="str">
            <v>FG Own Manuf Cigs</v>
          </cell>
          <cell r="K414" t="str">
            <v>50-Own</v>
          </cell>
          <cell r="L414" t="str">
            <v>50</v>
          </cell>
        </row>
        <row r="415">
          <cell r="A415">
            <v>2887</v>
          </cell>
          <cell r="B415" t="str">
            <v>FERT</v>
          </cell>
          <cell r="C415" t="str">
            <v>DOM</v>
          </cell>
          <cell r="D415" t="str">
            <v>1CIG2RPMT190S174</v>
          </cell>
          <cell r="E415" t="str">
            <v>Winfield 2mg New Pack 25/200</v>
          </cell>
          <cell r="F415" t="str">
            <v>1CIG2BATT190S174</v>
          </cell>
          <cell r="G415" t="str">
            <v>1CIG2BAT</v>
          </cell>
          <cell r="H415" t="str">
            <v>1CIG2BATDOM</v>
          </cell>
          <cell r="I415">
            <v>7920</v>
          </cell>
          <cell r="J415" t="str">
            <v>FG Own Manuf Cigs</v>
          </cell>
          <cell r="K415" t="str">
            <v>50-Own</v>
          </cell>
          <cell r="L415" t="str">
            <v>50</v>
          </cell>
        </row>
        <row r="416">
          <cell r="A416">
            <v>2888</v>
          </cell>
          <cell r="B416" t="str">
            <v>FERT</v>
          </cell>
          <cell r="C416" t="str">
            <v>DOM</v>
          </cell>
          <cell r="D416" t="str">
            <v>1CIG2RPMT190S174</v>
          </cell>
          <cell r="E416" t="str">
            <v>Winfield Extra Mild New Pack 25/200</v>
          </cell>
          <cell r="F416" t="str">
            <v>1CIG2BATT190S174</v>
          </cell>
          <cell r="G416" t="str">
            <v>1CIG2BAT</v>
          </cell>
          <cell r="H416" t="str">
            <v>1CIG2BATDOM</v>
          </cell>
          <cell r="I416">
            <v>7920</v>
          </cell>
          <cell r="J416" t="str">
            <v>FG Own Manuf Cigs</v>
          </cell>
          <cell r="K416" t="str">
            <v>50-Own</v>
          </cell>
          <cell r="L416" t="str">
            <v>50</v>
          </cell>
        </row>
        <row r="417">
          <cell r="A417">
            <v>2889</v>
          </cell>
          <cell r="B417" t="str">
            <v>FERT</v>
          </cell>
          <cell r="C417" t="str">
            <v>DOM</v>
          </cell>
          <cell r="D417" t="str">
            <v>1CIG2RPMT190S174</v>
          </cell>
          <cell r="E417" t="str">
            <v>Winfield Super Mild New Pack 25/200</v>
          </cell>
          <cell r="F417" t="str">
            <v>1CIG2BATT190S174</v>
          </cell>
          <cell r="G417" t="str">
            <v>1CIG2BAT</v>
          </cell>
          <cell r="H417" t="str">
            <v>1CIG2BATDOM</v>
          </cell>
          <cell r="I417">
            <v>7920</v>
          </cell>
          <cell r="J417" t="str">
            <v>FG Own Manuf Cigs</v>
          </cell>
          <cell r="K417" t="str">
            <v>50-Own</v>
          </cell>
          <cell r="L417" t="str">
            <v>50</v>
          </cell>
        </row>
        <row r="418">
          <cell r="A418">
            <v>2890</v>
          </cell>
          <cell r="B418" t="str">
            <v>FERT</v>
          </cell>
          <cell r="C418" t="str">
            <v>DOM</v>
          </cell>
          <cell r="D418" t="str">
            <v>1CIG2RPMT190S174</v>
          </cell>
          <cell r="E418" t="str">
            <v>Winfield Menthol New Pack 25/200</v>
          </cell>
          <cell r="F418" t="str">
            <v>1CIG2BATT190S174</v>
          </cell>
          <cell r="G418" t="str">
            <v>1CIG2BAT</v>
          </cell>
          <cell r="H418" t="str">
            <v>1CIG2BATDOM</v>
          </cell>
          <cell r="I418">
            <v>7920</v>
          </cell>
          <cell r="J418" t="str">
            <v>FG Own Manuf Cigs</v>
          </cell>
          <cell r="K418" t="str">
            <v>50-Own</v>
          </cell>
          <cell r="L418" t="str">
            <v>50</v>
          </cell>
        </row>
        <row r="419">
          <cell r="A419">
            <v>2891</v>
          </cell>
          <cell r="B419" t="str">
            <v>FERT</v>
          </cell>
          <cell r="C419" t="str">
            <v>DOM</v>
          </cell>
          <cell r="D419" t="str">
            <v>1CIG2RPMT190S174</v>
          </cell>
          <cell r="E419" t="str">
            <v>Winfield Ultra Mild New Pack 25/200</v>
          </cell>
          <cell r="F419" t="str">
            <v>1CIG2BATT190S174</v>
          </cell>
          <cell r="G419" t="str">
            <v>1CIG2BAT</v>
          </cell>
          <cell r="H419" t="str">
            <v>1CIG2BATDOM</v>
          </cell>
          <cell r="I419">
            <v>7920</v>
          </cell>
          <cell r="J419" t="str">
            <v>FG Own Manuf Cigs</v>
          </cell>
          <cell r="K419" t="str">
            <v>50-Own</v>
          </cell>
          <cell r="L419" t="str">
            <v>50</v>
          </cell>
        </row>
        <row r="420">
          <cell r="A420">
            <v>2892</v>
          </cell>
          <cell r="B420" t="str">
            <v>FERT</v>
          </cell>
          <cell r="C420" t="str">
            <v>DOM</v>
          </cell>
          <cell r="D420" t="str">
            <v>1CIG2RPMT190S174</v>
          </cell>
          <cell r="E420" t="str">
            <v>Winfield Ultra Mild Ment New Pack 25/200</v>
          </cell>
          <cell r="F420" t="str">
            <v>1CIG2BATT190S174</v>
          </cell>
          <cell r="G420" t="str">
            <v>1CIG2BAT</v>
          </cell>
          <cell r="H420" t="str">
            <v>1CIG2BATDOM</v>
          </cell>
          <cell r="I420">
            <v>7920</v>
          </cell>
          <cell r="J420" t="str">
            <v>FG Own Manuf Cigs</v>
          </cell>
          <cell r="K420" t="str">
            <v>50-Own</v>
          </cell>
          <cell r="L420" t="str">
            <v>50</v>
          </cell>
        </row>
        <row r="421">
          <cell r="A421">
            <v>2893</v>
          </cell>
          <cell r="B421" t="str">
            <v>FERT</v>
          </cell>
          <cell r="C421" t="str">
            <v>DOM</v>
          </cell>
          <cell r="D421" t="str">
            <v>1CIG2RPMT190S174</v>
          </cell>
          <cell r="E421" t="str">
            <v>Winfield Virginia New Pack 25/200</v>
          </cell>
          <cell r="F421" t="str">
            <v>1CIG2BATT190S174</v>
          </cell>
          <cell r="G421" t="str">
            <v>1CIG2BAT</v>
          </cell>
          <cell r="H421" t="str">
            <v>1CIG2BATDOM</v>
          </cell>
          <cell r="I421">
            <v>7920</v>
          </cell>
          <cell r="J421" t="str">
            <v>FG Own Manuf Cigs</v>
          </cell>
          <cell r="K421" t="str">
            <v>50-Own</v>
          </cell>
          <cell r="L421" t="str">
            <v>50</v>
          </cell>
        </row>
        <row r="422">
          <cell r="A422">
            <v>2894</v>
          </cell>
          <cell r="B422" t="str">
            <v>FERT</v>
          </cell>
          <cell r="C422" t="str">
            <v>DOM</v>
          </cell>
          <cell r="D422" t="str">
            <v>1CIG2RPMT190S174</v>
          </cell>
          <cell r="E422" t="str">
            <v>Winfield Super Mild New Pack 25/200</v>
          </cell>
          <cell r="F422" t="str">
            <v>1CIG2BATT190S174</v>
          </cell>
          <cell r="G422" t="str">
            <v>1CIG2BAT</v>
          </cell>
          <cell r="H422" t="str">
            <v>1CIG2BATDOM</v>
          </cell>
          <cell r="I422">
            <v>7920</v>
          </cell>
          <cell r="J422" t="str">
            <v>FG Own Manuf Cigs</v>
          </cell>
          <cell r="K422" t="str">
            <v>50-Own</v>
          </cell>
          <cell r="L422" t="str">
            <v>50</v>
          </cell>
        </row>
        <row r="423">
          <cell r="A423">
            <v>2895</v>
          </cell>
          <cell r="B423" t="str">
            <v>FERT</v>
          </cell>
          <cell r="C423" t="str">
            <v>DOM</v>
          </cell>
          <cell r="D423" t="str">
            <v>1CIG2RPMT190S174</v>
          </cell>
          <cell r="E423" t="str">
            <v>Winfield Ultra Mild New Pack 25/200</v>
          </cell>
          <cell r="F423" t="str">
            <v>1CIG2BATT190S174</v>
          </cell>
          <cell r="G423" t="str">
            <v>1CIG2BAT</v>
          </cell>
          <cell r="H423" t="str">
            <v>1CIG2BATDOM</v>
          </cell>
          <cell r="I423">
            <v>7920</v>
          </cell>
          <cell r="J423" t="str">
            <v>FG Own Manuf Cigs</v>
          </cell>
          <cell r="K423" t="str">
            <v>50-Own</v>
          </cell>
          <cell r="L423" t="str">
            <v>50</v>
          </cell>
        </row>
        <row r="424">
          <cell r="A424">
            <v>2897</v>
          </cell>
          <cell r="B424" t="str">
            <v>FERT</v>
          </cell>
          <cell r="C424" t="str">
            <v>DOM</v>
          </cell>
          <cell r="D424" t="str">
            <v>1CIG2RPMT190S174</v>
          </cell>
          <cell r="E424" t="str">
            <v>Winfield Virginia NewPackInsert 25/200</v>
          </cell>
          <cell r="F424" t="str">
            <v>1CIG2BATT190S174</v>
          </cell>
          <cell r="G424" t="str">
            <v>1CIG2BAT</v>
          </cell>
          <cell r="H424" t="str">
            <v>1CIG2BATDOM</v>
          </cell>
          <cell r="I424">
            <v>7920</v>
          </cell>
          <cell r="J424" t="str">
            <v>FG Own Manuf Cigs</v>
          </cell>
          <cell r="K424" t="str">
            <v>50-Own</v>
          </cell>
          <cell r="L424" t="str">
            <v>50</v>
          </cell>
        </row>
        <row r="425">
          <cell r="A425">
            <v>2898</v>
          </cell>
          <cell r="B425" t="str">
            <v>FERT</v>
          </cell>
          <cell r="C425" t="str">
            <v>DOM</v>
          </cell>
          <cell r="D425" t="str">
            <v>1CIG2RPMT190S174</v>
          </cell>
          <cell r="E425" t="str">
            <v>Winfield Extra Mild NewPackInsert 25/200</v>
          </cell>
          <cell r="F425" t="str">
            <v>1CIG2BATT190S174</v>
          </cell>
          <cell r="G425" t="str">
            <v>1CIG2BAT</v>
          </cell>
          <cell r="H425" t="str">
            <v>1CIG2BATDOM</v>
          </cell>
          <cell r="I425">
            <v>7920</v>
          </cell>
          <cell r="J425" t="str">
            <v>FG Own Manuf Cigs</v>
          </cell>
          <cell r="K425" t="str">
            <v>50-Own</v>
          </cell>
          <cell r="L425" t="str">
            <v>50</v>
          </cell>
        </row>
        <row r="426">
          <cell r="A426">
            <v>2899</v>
          </cell>
          <cell r="B426" t="str">
            <v>FERT</v>
          </cell>
          <cell r="C426" t="str">
            <v>DOM</v>
          </cell>
          <cell r="D426" t="str">
            <v>1CIG2RPMT190S174</v>
          </cell>
          <cell r="E426" t="str">
            <v>Winfield 2mg NewPackInsert 25/200</v>
          </cell>
          <cell r="F426" t="str">
            <v>1CIG2BATT190S174</v>
          </cell>
          <cell r="G426" t="str">
            <v>1CIG2BAT</v>
          </cell>
          <cell r="H426" t="str">
            <v>1CIG2BATDOM</v>
          </cell>
          <cell r="I426">
            <v>7920</v>
          </cell>
          <cell r="J426" t="str">
            <v>FG Own Manuf Cigs</v>
          </cell>
          <cell r="K426" t="str">
            <v>50-Own</v>
          </cell>
          <cell r="L426" t="str">
            <v>50</v>
          </cell>
        </row>
        <row r="427">
          <cell r="A427">
            <v>2900</v>
          </cell>
          <cell r="B427" t="str">
            <v>FERT</v>
          </cell>
          <cell r="C427" t="str">
            <v>DOM</v>
          </cell>
          <cell r="D427" t="str">
            <v>1CIG2RPMT190S174</v>
          </cell>
          <cell r="E427" t="str">
            <v>Winfield 1mg NewPackInsert 25/200</v>
          </cell>
          <cell r="F427" t="str">
            <v>1CIG2BATT190S174</v>
          </cell>
          <cell r="G427" t="str">
            <v>1CIG2BAT</v>
          </cell>
          <cell r="H427" t="str">
            <v>1CIG2BATDOM</v>
          </cell>
          <cell r="I427">
            <v>7920</v>
          </cell>
          <cell r="J427" t="str">
            <v>FG Own Manuf Cigs</v>
          </cell>
          <cell r="K427" t="str">
            <v>50-Own</v>
          </cell>
          <cell r="L427" t="str">
            <v>50</v>
          </cell>
        </row>
        <row r="428">
          <cell r="A428">
            <v>2901</v>
          </cell>
          <cell r="B428" t="str">
            <v>FERT</v>
          </cell>
          <cell r="C428" t="str">
            <v>DOM</v>
          </cell>
          <cell r="D428" t="str">
            <v>1CIG2RPMT190S174</v>
          </cell>
          <cell r="E428" t="str">
            <v>Winfield Menthol NewPackInsert 25/200</v>
          </cell>
          <cell r="F428" t="str">
            <v>1CIG2BATT190S174</v>
          </cell>
          <cell r="G428" t="str">
            <v>1CIG2BAT</v>
          </cell>
          <cell r="H428" t="str">
            <v>1CIG2BATDOM</v>
          </cell>
          <cell r="I428">
            <v>7920</v>
          </cell>
          <cell r="J428" t="str">
            <v>FG Own Manuf Cigs</v>
          </cell>
          <cell r="K428" t="str">
            <v>50-Own</v>
          </cell>
          <cell r="L428" t="str">
            <v>50</v>
          </cell>
        </row>
        <row r="429">
          <cell r="A429">
            <v>2916</v>
          </cell>
          <cell r="B429" t="str">
            <v>FERT</v>
          </cell>
          <cell r="C429" t="str">
            <v>DOM</v>
          </cell>
          <cell r="D429" t="str">
            <v>1CIG2REXT190S174</v>
          </cell>
          <cell r="E429" t="str">
            <v>Winfield Super Mild EXP 25/250</v>
          </cell>
          <cell r="F429" t="str">
            <v>1CIG2EXPT190S174</v>
          </cell>
          <cell r="G429" t="str">
            <v>1CIG2EXP</v>
          </cell>
          <cell r="H429" t="str">
            <v>1CIG2EXPDOM</v>
          </cell>
          <cell r="I429">
            <v>7933</v>
          </cell>
          <cell r="J429" t="str">
            <v>FG Own Manuf Cigs for Exp</v>
          </cell>
          <cell r="K429" t="str">
            <v>50-Own</v>
          </cell>
          <cell r="L429" t="str">
            <v>50</v>
          </cell>
        </row>
        <row r="430">
          <cell r="A430">
            <v>2925</v>
          </cell>
          <cell r="B430" t="str">
            <v>FERT</v>
          </cell>
          <cell r="C430" t="str">
            <v>DOM</v>
          </cell>
          <cell r="D430" t="str">
            <v>1CIG2RPMT190S174</v>
          </cell>
          <cell r="E430" t="str">
            <v>Winfield Virginia F1 Polywrap 25/200</v>
          </cell>
          <cell r="F430" t="str">
            <v>1CIG2BATT190S174</v>
          </cell>
          <cell r="G430" t="str">
            <v>1CIG2BAT</v>
          </cell>
          <cell r="H430" t="str">
            <v>1CIG2BATDOM</v>
          </cell>
          <cell r="I430">
            <v>7920</v>
          </cell>
          <cell r="J430" t="str">
            <v>FG Own Manuf Cigs</v>
          </cell>
          <cell r="K430" t="str">
            <v>50-Own</v>
          </cell>
          <cell r="L430" t="str">
            <v>50</v>
          </cell>
        </row>
        <row r="431">
          <cell r="A431">
            <v>2926</v>
          </cell>
          <cell r="B431" t="str">
            <v>FERT</v>
          </cell>
          <cell r="C431" t="str">
            <v>DOM</v>
          </cell>
          <cell r="D431" t="str">
            <v>1CIG2RPMT190S174</v>
          </cell>
          <cell r="E431" t="str">
            <v>Winfield Extra Mild F1 Polywrap 25/200</v>
          </cell>
          <cell r="F431" t="str">
            <v>1CIG2BATT190S174</v>
          </cell>
          <cell r="G431" t="str">
            <v>1CIG2BAT</v>
          </cell>
          <cell r="H431" t="str">
            <v>1CIG2BATDOM</v>
          </cell>
          <cell r="I431">
            <v>7920</v>
          </cell>
          <cell r="J431" t="str">
            <v>FG Own Manuf Cigs</v>
          </cell>
          <cell r="K431" t="str">
            <v>50-Own</v>
          </cell>
          <cell r="L431" t="str">
            <v>50</v>
          </cell>
        </row>
        <row r="432">
          <cell r="A432">
            <v>2927</v>
          </cell>
          <cell r="B432" t="str">
            <v>FERT</v>
          </cell>
          <cell r="C432" t="str">
            <v>DOM</v>
          </cell>
          <cell r="D432" t="str">
            <v>1CIG2RPMT190S174</v>
          </cell>
          <cell r="E432" t="str">
            <v>Winfield Super Mild F1 Polywrap 25/200</v>
          </cell>
          <cell r="F432" t="str">
            <v>1CIG2BATT190S174</v>
          </cell>
          <cell r="G432" t="str">
            <v>1CIG2BAT</v>
          </cell>
          <cell r="H432" t="str">
            <v>1CIG2BATDOM</v>
          </cell>
          <cell r="I432">
            <v>7920</v>
          </cell>
          <cell r="J432" t="str">
            <v>FG Own Manuf Cigs</v>
          </cell>
          <cell r="K432" t="str">
            <v>50-Own</v>
          </cell>
          <cell r="L432" t="str">
            <v>50</v>
          </cell>
        </row>
        <row r="433">
          <cell r="A433">
            <v>2928</v>
          </cell>
          <cell r="B433" t="str">
            <v>FERT</v>
          </cell>
          <cell r="C433" t="str">
            <v>DOM</v>
          </cell>
          <cell r="D433" t="str">
            <v>1CIG2RPMT190S174</v>
          </cell>
          <cell r="E433" t="str">
            <v>Winfield Ultra Mild F1 Polywrap 25/200</v>
          </cell>
          <cell r="F433" t="str">
            <v>1CIG2BATT190S174</v>
          </cell>
          <cell r="G433" t="str">
            <v>1CIG2BAT</v>
          </cell>
          <cell r="H433" t="str">
            <v>1CIG2BATDOM</v>
          </cell>
          <cell r="I433">
            <v>7920</v>
          </cell>
          <cell r="J433" t="str">
            <v>FG Own Manuf Cigs</v>
          </cell>
          <cell r="K433" t="str">
            <v>50-Own</v>
          </cell>
          <cell r="L433" t="str">
            <v>50</v>
          </cell>
        </row>
        <row r="434">
          <cell r="A434">
            <v>2929</v>
          </cell>
          <cell r="B434" t="str">
            <v>FERT</v>
          </cell>
          <cell r="C434" t="str">
            <v>DOM</v>
          </cell>
          <cell r="D434" t="str">
            <v>1CIG2RPMT190S174</v>
          </cell>
          <cell r="E434" t="str">
            <v>Winfield Virginia Grand Prix 25/100</v>
          </cell>
          <cell r="F434" t="str">
            <v>1CIG2BATT190S174</v>
          </cell>
          <cell r="G434" t="str">
            <v>1CIG2BAT</v>
          </cell>
          <cell r="H434" t="str">
            <v>1CIG2BATDOM</v>
          </cell>
          <cell r="I434">
            <v>7920</v>
          </cell>
          <cell r="J434" t="str">
            <v>FG Own Manuf Cigs</v>
          </cell>
          <cell r="K434" t="str">
            <v>50-Own</v>
          </cell>
          <cell r="L434" t="str">
            <v>50</v>
          </cell>
        </row>
        <row r="435">
          <cell r="A435">
            <v>2930</v>
          </cell>
          <cell r="B435" t="str">
            <v>FERT</v>
          </cell>
          <cell r="C435" t="str">
            <v>DOM</v>
          </cell>
          <cell r="D435" t="str">
            <v>1CIG2RPMT190S174</v>
          </cell>
          <cell r="E435" t="str">
            <v>Winfield Extra Mild Grand Prix 25/100</v>
          </cell>
          <cell r="F435" t="str">
            <v>1CIG2BATT190S174</v>
          </cell>
          <cell r="G435" t="str">
            <v>1CIG2BAT</v>
          </cell>
          <cell r="H435" t="str">
            <v>1CIG2BATDOM</v>
          </cell>
          <cell r="I435">
            <v>7920</v>
          </cell>
          <cell r="J435" t="str">
            <v>FG Own Manuf Cigs</v>
          </cell>
          <cell r="K435" t="str">
            <v>50-Own</v>
          </cell>
          <cell r="L435" t="str">
            <v>50</v>
          </cell>
        </row>
        <row r="436">
          <cell r="A436">
            <v>2931</v>
          </cell>
          <cell r="B436" t="str">
            <v>FERT</v>
          </cell>
          <cell r="C436" t="str">
            <v>DOM</v>
          </cell>
          <cell r="D436" t="str">
            <v>1CIG2RPMT190S174</v>
          </cell>
          <cell r="E436" t="str">
            <v>Winfield Super Mild Grand Prix 25/100</v>
          </cell>
          <cell r="F436" t="str">
            <v>1CIG2BATT190S174</v>
          </cell>
          <cell r="G436" t="str">
            <v>1CIG2BAT</v>
          </cell>
          <cell r="H436" t="str">
            <v>1CIG2BATDOM</v>
          </cell>
          <cell r="I436">
            <v>7920</v>
          </cell>
          <cell r="J436" t="str">
            <v>FG Own Manuf Cigs</v>
          </cell>
          <cell r="K436" t="str">
            <v>50-Own</v>
          </cell>
          <cell r="L436" t="str">
            <v>50</v>
          </cell>
        </row>
        <row r="437">
          <cell r="A437">
            <v>2932</v>
          </cell>
          <cell r="B437" t="str">
            <v>FERT</v>
          </cell>
          <cell r="C437" t="str">
            <v>DOM</v>
          </cell>
          <cell r="D437" t="str">
            <v>1CIG2RPMT190S174</v>
          </cell>
          <cell r="E437" t="str">
            <v>Winfield Ultra Mild Grand Prix 25/100</v>
          </cell>
          <cell r="F437" t="str">
            <v>1CIG2BATT190S174</v>
          </cell>
          <cell r="G437" t="str">
            <v>1CIG2BAT</v>
          </cell>
          <cell r="H437" t="str">
            <v>1CIG2BATDOM</v>
          </cell>
          <cell r="I437">
            <v>7920</v>
          </cell>
          <cell r="J437" t="str">
            <v>FG Own Manuf Cigs</v>
          </cell>
          <cell r="K437" t="str">
            <v>50-Own</v>
          </cell>
          <cell r="L437" t="str">
            <v>50</v>
          </cell>
        </row>
        <row r="438">
          <cell r="A438">
            <v>2933</v>
          </cell>
          <cell r="B438" t="str">
            <v>FERT</v>
          </cell>
          <cell r="C438" t="str">
            <v>DOM</v>
          </cell>
          <cell r="D438" t="str">
            <v>1CIG2RPMT190S174</v>
          </cell>
          <cell r="E438" t="str">
            <v>Winfield Virginia Bali Qld Only 25/200</v>
          </cell>
          <cell r="F438" t="str">
            <v>1CIG2BATT190S174</v>
          </cell>
          <cell r="G438" t="str">
            <v>1CIG2BAT</v>
          </cell>
          <cell r="H438" t="str">
            <v>1CIG2BATDOM</v>
          </cell>
          <cell r="I438">
            <v>7920</v>
          </cell>
          <cell r="J438" t="str">
            <v>FG Own Manuf Cigs</v>
          </cell>
          <cell r="K438" t="str">
            <v>50-Own</v>
          </cell>
          <cell r="L438" t="str">
            <v>50</v>
          </cell>
        </row>
        <row r="439">
          <cell r="A439">
            <v>2934</v>
          </cell>
          <cell r="B439" t="str">
            <v>FERT</v>
          </cell>
          <cell r="C439" t="str">
            <v>DOM</v>
          </cell>
          <cell r="D439" t="str">
            <v>1CIG2RPMT190S174</v>
          </cell>
          <cell r="E439" t="str">
            <v>Winfield Extra Mild Bali Qld Only 25/200</v>
          </cell>
          <cell r="F439" t="str">
            <v>1CIG2BATT190S174</v>
          </cell>
          <cell r="G439" t="str">
            <v>1CIG2BAT</v>
          </cell>
          <cell r="H439" t="str">
            <v>1CIG2BATDOM</v>
          </cell>
          <cell r="I439">
            <v>7920</v>
          </cell>
          <cell r="J439" t="str">
            <v>FG Own Manuf Cigs</v>
          </cell>
          <cell r="K439" t="str">
            <v>50-Own</v>
          </cell>
          <cell r="L439" t="str">
            <v>50</v>
          </cell>
        </row>
        <row r="440">
          <cell r="A440">
            <v>2935</v>
          </cell>
          <cell r="B440" t="str">
            <v>FERT</v>
          </cell>
          <cell r="C440" t="str">
            <v>DOM</v>
          </cell>
          <cell r="D440" t="str">
            <v>1CIG2RPMT190S174</v>
          </cell>
          <cell r="E440" t="str">
            <v>Winfield Super Mild Bali Qld Only 25/200</v>
          </cell>
          <cell r="F440" t="str">
            <v>1CIG2BATT190S174</v>
          </cell>
          <cell r="G440" t="str">
            <v>1CIG2BAT</v>
          </cell>
          <cell r="H440" t="str">
            <v>1CIG2BATDOM</v>
          </cell>
          <cell r="I440">
            <v>7920</v>
          </cell>
          <cell r="J440" t="str">
            <v>FG Own Manuf Cigs</v>
          </cell>
          <cell r="K440" t="str">
            <v>50-Own</v>
          </cell>
          <cell r="L440" t="str">
            <v>50</v>
          </cell>
        </row>
        <row r="441">
          <cell r="A441">
            <v>2936</v>
          </cell>
          <cell r="B441" t="str">
            <v>FERT</v>
          </cell>
          <cell r="C441" t="str">
            <v>DOM</v>
          </cell>
          <cell r="D441" t="str">
            <v>1CIG2RPMT190S174</v>
          </cell>
          <cell r="E441" t="str">
            <v>Winfield Ultra Mild Bali Qld Only 25/200</v>
          </cell>
          <cell r="F441" t="str">
            <v>1CIG2BATT190S174</v>
          </cell>
          <cell r="G441" t="str">
            <v>1CIG2BAT</v>
          </cell>
          <cell r="H441" t="str">
            <v>1CIG2BATDOM</v>
          </cell>
          <cell r="I441">
            <v>7920</v>
          </cell>
          <cell r="J441" t="str">
            <v>FG Own Manuf Cigs</v>
          </cell>
          <cell r="K441" t="str">
            <v>50-Own</v>
          </cell>
          <cell r="L441" t="str">
            <v>50</v>
          </cell>
        </row>
        <row r="442">
          <cell r="A442">
            <v>2937</v>
          </cell>
          <cell r="B442" t="str">
            <v>FERT</v>
          </cell>
          <cell r="C442" t="str">
            <v>DOM</v>
          </cell>
          <cell r="D442" t="str">
            <v>1CIG2REXT190S174</v>
          </cell>
          <cell r="E442" t="str">
            <v>Winfield Bali Stock 16mg EXP 25/200</v>
          </cell>
          <cell r="F442" t="str">
            <v>1CIG2EXPT190S174</v>
          </cell>
          <cell r="G442" t="str">
            <v>1CIG2EXP</v>
          </cell>
          <cell r="H442" t="str">
            <v>1CIG2EXPDOM</v>
          </cell>
          <cell r="I442">
            <v>7933</v>
          </cell>
          <cell r="J442" t="str">
            <v>FG Own Manuf Cigs for Exp</v>
          </cell>
          <cell r="K442" t="str">
            <v>50-Own</v>
          </cell>
          <cell r="L442" t="str">
            <v>50</v>
          </cell>
        </row>
        <row r="443">
          <cell r="A443">
            <v>2938</v>
          </cell>
          <cell r="B443" t="str">
            <v>FERT</v>
          </cell>
          <cell r="C443" t="str">
            <v>DOM</v>
          </cell>
          <cell r="D443" t="str">
            <v>1CIG2REXT190S174</v>
          </cell>
          <cell r="E443" t="str">
            <v>Winfield Bali Stock 12mg 25/200</v>
          </cell>
          <cell r="F443" t="str">
            <v>1CIG2EXPT190S174</v>
          </cell>
          <cell r="G443" t="str">
            <v>1CIG2EXP</v>
          </cell>
          <cell r="H443" t="str">
            <v>1CIG2EXPDOM</v>
          </cell>
          <cell r="I443">
            <v>7933</v>
          </cell>
          <cell r="J443" t="str">
            <v>FG Own Manuf Cigs for Exp</v>
          </cell>
          <cell r="K443" t="str">
            <v>50-Own</v>
          </cell>
          <cell r="L443" t="str">
            <v>50</v>
          </cell>
        </row>
        <row r="444">
          <cell r="A444">
            <v>2939</v>
          </cell>
          <cell r="B444" t="str">
            <v>FERT</v>
          </cell>
          <cell r="C444" t="str">
            <v>DOM</v>
          </cell>
          <cell r="D444" t="str">
            <v>1CIG2REXT190S174</v>
          </cell>
          <cell r="E444" t="str">
            <v>Winfield Bali Stock 8mg 25/200</v>
          </cell>
          <cell r="F444" t="str">
            <v>1CIG2EXPT190S174</v>
          </cell>
          <cell r="G444" t="str">
            <v>1CIG2EXP</v>
          </cell>
          <cell r="H444" t="str">
            <v>1CIG2EXPDOM</v>
          </cell>
          <cell r="I444">
            <v>7933</v>
          </cell>
          <cell r="J444" t="str">
            <v>FG Own Manuf Cigs for Exp</v>
          </cell>
          <cell r="K444" t="str">
            <v>50-Own</v>
          </cell>
          <cell r="L444" t="str">
            <v>50</v>
          </cell>
        </row>
        <row r="445">
          <cell r="A445">
            <v>2940</v>
          </cell>
          <cell r="B445" t="str">
            <v>FERT</v>
          </cell>
          <cell r="C445" t="str">
            <v>DOM</v>
          </cell>
          <cell r="D445" t="str">
            <v>1CIG2REXT190S174</v>
          </cell>
          <cell r="E445" t="str">
            <v>Winfield Bali Stock 4mg 25/200</v>
          </cell>
          <cell r="F445" t="str">
            <v>1CIG2EXPT190S174</v>
          </cell>
          <cell r="G445" t="str">
            <v>1CIG2EXP</v>
          </cell>
          <cell r="H445" t="str">
            <v>1CIG2EXPDOM</v>
          </cell>
          <cell r="I445">
            <v>7933</v>
          </cell>
          <cell r="J445" t="str">
            <v>FG Own Manuf Cigs for Exp</v>
          </cell>
          <cell r="K445" t="str">
            <v>50-Own</v>
          </cell>
          <cell r="L445" t="str">
            <v>50</v>
          </cell>
        </row>
        <row r="446">
          <cell r="A446">
            <v>2941</v>
          </cell>
          <cell r="B446" t="str">
            <v>FERT</v>
          </cell>
          <cell r="C446" t="str">
            <v>DOM</v>
          </cell>
          <cell r="D446" t="str">
            <v>1CIG2RPMT190S174</v>
          </cell>
          <cell r="E446" t="str">
            <v>Winf Vg Rally Splat 16mg 20c Off 25/200</v>
          </cell>
          <cell r="F446" t="str">
            <v>1CIG2BATT190S174</v>
          </cell>
          <cell r="G446" t="str">
            <v>1CIG2BAT</v>
          </cell>
          <cell r="H446" t="str">
            <v>1CIG2BATDOM</v>
          </cell>
          <cell r="I446">
            <v>7920</v>
          </cell>
          <cell r="J446" t="str">
            <v>FG Own Manuf Cigs</v>
          </cell>
          <cell r="K446" t="str">
            <v>50-Own</v>
          </cell>
          <cell r="L446" t="str">
            <v>50</v>
          </cell>
        </row>
        <row r="447">
          <cell r="A447">
            <v>2942</v>
          </cell>
          <cell r="B447" t="str">
            <v>FERT</v>
          </cell>
          <cell r="C447" t="str">
            <v>DOM</v>
          </cell>
          <cell r="D447" t="str">
            <v>1CIG2RPMT190S174</v>
          </cell>
          <cell r="E447" t="str">
            <v>Winf EM Rally Splat 12mg 20c Off 25/200</v>
          </cell>
          <cell r="F447" t="str">
            <v>1CIG2BATT190S174</v>
          </cell>
          <cell r="G447" t="str">
            <v>1CIG2BAT</v>
          </cell>
          <cell r="H447" t="str">
            <v>1CIG2BATDOM</v>
          </cell>
          <cell r="I447">
            <v>7920</v>
          </cell>
          <cell r="J447" t="str">
            <v>FG Own Manuf Cigs</v>
          </cell>
          <cell r="K447" t="str">
            <v>50-Own</v>
          </cell>
          <cell r="L447" t="str">
            <v>50</v>
          </cell>
        </row>
        <row r="448">
          <cell r="A448">
            <v>2943</v>
          </cell>
          <cell r="B448" t="str">
            <v>FERT</v>
          </cell>
          <cell r="C448" t="str">
            <v>DOM</v>
          </cell>
          <cell r="D448" t="str">
            <v>1CIG2RPMT190S174</v>
          </cell>
          <cell r="E448" t="str">
            <v>Winf SM Rally Splat 8mg 20c Off 25/200</v>
          </cell>
          <cell r="F448" t="str">
            <v>1CIG2BATT190S174</v>
          </cell>
          <cell r="G448" t="str">
            <v>1CIG2BAT</v>
          </cell>
          <cell r="H448" t="str">
            <v>1CIG2BATDOM</v>
          </cell>
          <cell r="I448">
            <v>7920</v>
          </cell>
          <cell r="J448" t="str">
            <v>FG Own Manuf Cigs</v>
          </cell>
          <cell r="K448" t="str">
            <v>50-Own</v>
          </cell>
          <cell r="L448" t="str">
            <v>50</v>
          </cell>
        </row>
        <row r="449">
          <cell r="A449">
            <v>2944</v>
          </cell>
          <cell r="B449" t="str">
            <v>FERT</v>
          </cell>
          <cell r="C449" t="str">
            <v>DOM</v>
          </cell>
          <cell r="D449" t="str">
            <v>1CIG2RPMT190S174</v>
          </cell>
          <cell r="E449" t="str">
            <v>Winf UM Rally Splat 4mg 20c Off 25/200</v>
          </cell>
          <cell r="F449" t="str">
            <v>1CIG2BATT190S174</v>
          </cell>
          <cell r="G449" t="str">
            <v>1CIG2BAT</v>
          </cell>
          <cell r="H449" t="str">
            <v>1CIG2BATDOM</v>
          </cell>
          <cell r="I449">
            <v>7920</v>
          </cell>
          <cell r="J449" t="str">
            <v>FG Own Manuf Cigs</v>
          </cell>
          <cell r="K449" t="str">
            <v>50-Own</v>
          </cell>
          <cell r="L449" t="str">
            <v>50</v>
          </cell>
        </row>
        <row r="450">
          <cell r="A450">
            <v>2945</v>
          </cell>
          <cell r="B450" t="str">
            <v>FERT</v>
          </cell>
          <cell r="C450" t="str">
            <v>DOM</v>
          </cell>
          <cell r="D450" t="str">
            <v>1CIG2RPMT190S174</v>
          </cell>
          <cell r="E450" t="str">
            <v>Winfield 2mg (ROVER 2) 25/200</v>
          </cell>
          <cell r="F450" t="str">
            <v>1CIG2BATT190S174</v>
          </cell>
          <cell r="G450" t="str">
            <v>1CIG2BAT</v>
          </cell>
          <cell r="H450" t="str">
            <v>1CIG2BATDOM</v>
          </cell>
          <cell r="I450">
            <v>7920</v>
          </cell>
          <cell r="J450" t="str">
            <v>FG Own Manuf Cigs</v>
          </cell>
          <cell r="K450" t="str">
            <v>50-Own</v>
          </cell>
          <cell r="L450" t="str">
            <v>50</v>
          </cell>
        </row>
        <row r="451">
          <cell r="A451">
            <v>2946</v>
          </cell>
          <cell r="B451" t="str">
            <v>FERT</v>
          </cell>
          <cell r="C451" t="str">
            <v>DOM</v>
          </cell>
          <cell r="D451" t="str">
            <v>1CIG2RPMT190S174</v>
          </cell>
          <cell r="E451" t="str">
            <v>Winfield Menthol 12mg (ROVER 2) 25/200</v>
          </cell>
          <cell r="F451" t="str">
            <v>1CIG2BATT190S174</v>
          </cell>
          <cell r="G451" t="str">
            <v>1CIG2BAT</v>
          </cell>
          <cell r="H451" t="str">
            <v>1CIG2BATDOM</v>
          </cell>
          <cell r="I451">
            <v>7920</v>
          </cell>
          <cell r="J451" t="str">
            <v>FG Own Manuf Cigs</v>
          </cell>
          <cell r="K451" t="str">
            <v>50-Own</v>
          </cell>
          <cell r="L451" t="str">
            <v>50</v>
          </cell>
        </row>
        <row r="452">
          <cell r="A452">
            <v>2955</v>
          </cell>
          <cell r="B452" t="str">
            <v>FERT</v>
          </cell>
          <cell r="C452" t="str">
            <v>DOM</v>
          </cell>
          <cell r="D452" t="str">
            <v>1CIG2RPMT190S177</v>
          </cell>
          <cell r="E452" t="str">
            <v>Winfield Vir 16mg 20/200</v>
          </cell>
          <cell r="F452" t="str">
            <v>1CIG2BATT190S177</v>
          </cell>
          <cell r="G452" t="str">
            <v>1CIG2BAT</v>
          </cell>
          <cell r="H452" t="str">
            <v>1CIG2BATDOM</v>
          </cell>
          <cell r="I452">
            <v>7920</v>
          </cell>
          <cell r="J452" t="str">
            <v>FG Own Manuf Cigs</v>
          </cell>
          <cell r="K452" t="str">
            <v>50-Own</v>
          </cell>
          <cell r="L452" t="str">
            <v>50</v>
          </cell>
        </row>
        <row r="453">
          <cell r="A453">
            <v>2956</v>
          </cell>
          <cell r="B453" t="str">
            <v>FERT</v>
          </cell>
          <cell r="C453" t="str">
            <v>DOM</v>
          </cell>
          <cell r="D453" t="str">
            <v>1CIG2RPMT190S177</v>
          </cell>
          <cell r="E453" t="str">
            <v>Winfield EM 12mg 20/200</v>
          </cell>
          <cell r="F453" t="str">
            <v>1CIG2BATT190S177</v>
          </cell>
          <cell r="G453" t="str">
            <v>1CIG2BAT</v>
          </cell>
          <cell r="H453" t="str">
            <v>1CIG2BATDOM</v>
          </cell>
          <cell r="I453">
            <v>7920</v>
          </cell>
          <cell r="J453" t="str">
            <v>FG Own Manuf Cigs</v>
          </cell>
          <cell r="K453" t="str">
            <v>50-Own</v>
          </cell>
          <cell r="L453" t="str">
            <v>50</v>
          </cell>
        </row>
        <row r="454">
          <cell r="A454">
            <v>2957</v>
          </cell>
          <cell r="B454" t="str">
            <v>FERT</v>
          </cell>
          <cell r="C454" t="str">
            <v>DOM</v>
          </cell>
          <cell r="D454" t="str">
            <v>1CIG2RPMT190S177</v>
          </cell>
          <cell r="E454" t="str">
            <v>Winfield SM 8mg 20/200</v>
          </cell>
          <cell r="F454" t="str">
            <v>1CIG2BATT190S177</v>
          </cell>
          <cell r="G454" t="str">
            <v>1CIG2BAT</v>
          </cell>
          <cell r="H454" t="str">
            <v>1CIG2BATDOM</v>
          </cell>
          <cell r="I454">
            <v>7920</v>
          </cell>
          <cell r="J454" t="str">
            <v>FG Own Manuf Cigs</v>
          </cell>
          <cell r="K454" t="str">
            <v>50-Own</v>
          </cell>
          <cell r="L454" t="str">
            <v>50</v>
          </cell>
        </row>
        <row r="455">
          <cell r="A455">
            <v>2958</v>
          </cell>
          <cell r="B455" t="str">
            <v>FERT</v>
          </cell>
          <cell r="C455" t="str">
            <v>DOM</v>
          </cell>
          <cell r="D455" t="str">
            <v>1CIG2RPMT190S177</v>
          </cell>
          <cell r="E455" t="str">
            <v>Winfield UM 4mg 20/200</v>
          </cell>
          <cell r="F455" t="str">
            <v>1CIG2BATT190S177</v>
          </cell>
          <cell r="G455" t="str">
            <v>1CIG2BAT</v>
          </cell>
          <cell r="H455" t="str">
            <v>1CIG2BATDOM</v>
          </cell>
          <cell r="I455">
            <v>7920</v>
          </cell>
          <cell r="J455" t="str">
            <v>FG Own Manuf Cigs</v>
          </cell>
          <cell r="K455" t="str">
            <v>50-Own</v>
          </cell>
          <cell r="L455" t="str">
            <v>50</v>
          </cell>
        </row>
        <row r="456">
          <cell r="A456">
            <v>2959</v>
          </cell>
          <cell r="B456" t="str">
            <v>FERT</v>
          </cell>
          <cell r="C456" t="str">
            <v>DOM</v>
          </cell>
          <cell r="D456" t="str">
            <v>1CIG2RPMT190S177</v>
          </cell>
          <cell r="E456" t="str">
            <v>Winfield 2mg 20/200</v>
          </cell>
          <cell r="F456" t="str">
            <v>1CIG2BATT190S177</v>
          </cell>
          <cell r="G456" t="str">
            <v>1CIG2BAT</v>
          </cell>
          <cell r="H456" t="str">
            <v>1CIG2BATDOM</v>
          </cell>
          <cell r="I456">
            <v>7920</v>
          </cell>
          <cell r="J456" t="str">
            <v>FG Own Manuf Cigs</v>
          </cell>
          <cell r="K456" t="str">
            <v>50-Own</v>
          </cell>
          <cell r="L456" t="str">
            <v>50</v>
          </cell>
        </row>
        <row r="457">
          <cell r="A457">
            <v>2960</v>
          </cell>
          <cell r="B457" t="str">
            <v>FERT</v>
          </cell>
          <cell r="C457" t="str">
            <v>DOM</v>
          </cell>
          <cell r="D457" t="str">
            <v>1CIG2RPMT190S177</v>
          </cell>
          <cell r="E457" t="str">
            <v>Winfield 1mg 20/200</v>
          </cell>
          <cell r="F457" t="str">
            <v>1CIG2BATT190S177</v>
          </cell>
          <cell r="G457" t="str">
            <v>1CIG2BAT</v>
          </cell>
          <cell r="H457" t="str">
            <v>1CIG2BATDOM</v>
          </cell>
          <cell r="I457">
            <v>7920</v>
          </cell>
          <cell r="J457" t="str">
            <v>FG Own Manuf Cigs</v>
          </cell>
          <cell r="K457" t="str">
            <v>50-Own</v>
          </cell>
          <cell r="L457" t="str">
            <v>50</v>
          </cell>
        </row>
        <row r="458">
          <cell r="A458">
            <v>2961</v>
          </cell>
          <cell r="B458" t="str">
            <v>FERT</v>
          </cell>
          <cell r="C458" t="str">
            <v>DOM</v>
          </cell>
          <cell r="D458" t="str">
            <v>1CIG2RPMT190S177</v>
          </cell>
          <cell r="E458" t="str">
            <v>Winfield Menthol 8mg 20/200</v>
          </cell>
          <cell r="F458" t="str">
            <v>1CIG2BATT190S177</v>
          </cell>
          <cell r="G458" t="str">
            <v>1CIG2BAT</v>
          </cell>
          <cell r="H458" t="str">
            <v>1CIG2BATDOM</v>
          </cell>
          <cell r="I458">
            <v>7920</v>
          </cell>
          <cell r="J458" t="str">
            <v>FG Own Manuf Cigs</v>
          </cell>
          <cell r="K458" t="str">
            <v>50-Own</v>
          </cell>
          <cell r="L458" t="str">
            <v>50</v>
          </cell>
        </row>
        <row r="459">
          <cell r="A459">
            <v>2962</v>
          </cell>
          <cell r="B459" t="str">
            <v>FERT</v>
          </cell>
          <cell r="C459" t="str">
            <v>DOM</v>
          </cell>
          <cell r="D459" t="str">
            <v>1CIG2RPMT190S177</v>
          </cell>
          <cell r="E459" t="str">
            <v>Winfield UMM 4mg 20/200</v>
          </cell>
          <cell r="F459" t="str">
            <v>1CIG2BATT190S177</v>
          </cell>
          <cell r="G459" t="str">
            <v>1CIG2BAT</v>
          </cell>
          <cell r="H459" t="str">
            <v>1CIG2BATDOM</v>
          </cell>
          <cell r="I459">
            <v>7920</v>
          </cell>
          <cell r="J459" t="str">
            <v>FG Own Manuf Cigs</v>
          </cell>
          <cell r="K459" t="str">
            <v>50-Own</v>
          </cell>
          <cell r="L459" t="str">
            <v>50</v>
          </cell>
        </row>
        <row r="460">
          <cell r="A460">
            <v>2963</v>
          </cell>
          <cell r="B460" t="str">
            <v>FERT</v>
          </cell>
          <cell r="C460" t="str">
            <v>DOM</v>
          </cell>
          <cell r="D460" t="str">
            <v>1CIG2RPMT190S177</v>
          </cell>
          <cell r="E460" t="str">
            <v>Winfield Vir 16mg Polywrap 20/200</v>
          </cell>
          <cell r="F460" t="str">
            <v>1CIG2BATT190S177</v>
          </cell>
          <cell r="G460" t="str">
            <v>1CIG2BAT</v>
          </cell>
          <cell r="H460" t="str">
            <v>1CIG2BATDOM</v>
          </cell>
          <cell r="I460">
            <v>7920</v>
          </cell>
          <cell r="J460" t="str">
            <v>FG Own Manuf Cigs</v>
          </cell>
          <cell r="K460" t="str">
            <v>50-Own</v>
          </cell>
          <cell r="L460" t="str">
            <v>50</v>
          </cell>
        </row>
        <row r="461">
          <cell r="A461">
            <v>2964</v>
          </cell>
          <cell r="B461" t="str">
            <v>FERT</v>
          </cell>
          <cell r="C461" t="str">
            <v>DOM</v>
          </cell>
          <cell r="D461" t="str">
            <v>1CIG2RPMT190S177</v>
          </cell>
          <cell r="E461" t="str">
            <v>Winfield EM 12mg Polywrap 20/200</v>
          </cell>
          <cell r="F461" t="str">
            <v>1CIG2BATT190S177</v>
          </cell>
          <cell r="G461" t="str">
            <v>1CIG2BAT</v>
          </cell>
          <cell r="H461" t="str">
            <v>1CIG2BATDOM</v>
          </cell>
          <cell r="I461">
            <v>7920</v>
          </cell>
          <cell r="J461" t="str">
            <v>FG Own Manuf Cigs</v>
          </cell>
          <cell r="K461" t="str">
            <v>50-Own</v>
          </cell>
          <cell r="L461" t="str">
            <v>50</v>
          </cell>
        </row>
        <row r="462">
          <cell r="A462">
            <v>2965</v>
          </cell>
          <cell r="B462" t="str">
            <v>FERT</v>
          </cell>
          <cell r="C462" t="str">
            <v>DOM</v>
          </cell>
          <cell r="D462" t="str">
            <v>1CIG2RPMT190S177</v>
          </cell>
          <cell r="E462" t="str">
            <v>Winfield SM 8mg Polywrap 20/200</v>
          </cell>
          <cell r="F462" t="str">
            <v>1CIG2BATT190S177</v>
          </cell>
          <cell r="G462" t="str">
            <v>1CIG2BAT</v>
          </cell>
          <cell r="H462" t="str">
            <v>1CIG2BATDOM</v>
          </cell>
          <cell r="I462">
            <v>7920</v>
          </cell>
          <cell r="J462" t="str">
            <v>FG Own Manuf Cigs</v>
          </cell>
          <cell r="K462" t="str">
            <v>50-Own</v>
          </cell>
          <cell r="L462" t="str">
            <v>50</v>
          </cell>
        </row>
        <row r="463">
          <cell r="A463">
            <v>2966</v>
          </cell>
          <cell r="B463" t="str">
            <v>FERT</v>
          </cell>
          <cell r="C463" t="str">
            <v>DOM</v>
          </cell>
          <cell r="D463" t="str">
            <v>1CIG2RPMT190S177</v>
          </cell>
          <cell r="E463" t="str">
            <v>Winfield UM 4mg Polywrap 20/200</v>
          </cell>
          <cell r="F463" t="str">
            <v>1CIG2BATT190S177</v>
          </cell>
          <cell r="G463" t="str">
            <v>1CIG2BAT</v>
          </cell>
          <cell r="H463" t="str">
            <v>1CIG2BATDOM</v>
          </cell>
          <cell r="I463">
            <v>7920</v>
          </cell>
          <cell r="J463" t="str">
            <v>FG Own Manuf Cigs</v>
          </cell>
          <cell r="K463" t="str">
            <v>50-Own</v>
          </cell>
          <cell r="L463" t="str">
            <v>50</v>
          </cell>
        </row>
        <row r="464">
          <cell r="A464">
            <v>2967</v>
          </cell>
          <cell r="B464" t="str">
            <v>FERT</v>
          </cell>
          <cell r="C464" t="str">
            <v>DOM</v>
          </cell>
          <cell r="D464" t="str">
            <v>1CIG2RPMT190S177</v>
          </cell>
          <cell r="E464" t="str">
            <v>Winfield 2mg Polywrap 20/200</v>
          </cell>
          <cell r="F464" t="str">
            <v>1CIG2BATT190S177</v>
          </cell>
          <cell r="G464" t="str">
            <v>1CIG2BAT</v>
          </cell>
          <cell r="H464" t="str">
            <v>1CIG2BATDOM</v>
          </cell>
          <cell r="I464">
            <v>7920</v>
          </cell>
          <cell r="J464" t="str">
            <v>FG Own Manuf Cigs</v>
          </cell>
          <cell r="K464" t="str">
            <v>50-Own</v>
          </cell>
          <cell r="L464" t="str">
            <v>50</v>
          </cell>
        </row>
        <row r="465">
          <cell r="A465">
            <v>2968</v>
          </cell>
          <cell r="B465" t="str">
            <v>FERT</v>
          </cell>
          <cell r="C465" t="str">
            <v>DOM</v>
          </cell>
          <cell r="D465" t="str">
            <v>1CIG2RPMT190S177</v>
          </cell>
          <cell r="E465" t="str">
            <v>Winfield 1mg Polywrap 20/200</v>
          </cell>
          <cell r="F465" t="str">
            <v>1CIG2BATT190S177</v>
          </cell>
          <cell r="G465" t="str">
            <v>1CIG2BAT</v>
          </cell>
          <cell r="H465" t="str">
            <v>1CIG2BATDOM</v>
          </cell>
          <cell r="I465">
            <v>7920</v>
          </cell>
          <cell r="J465" t="str">
            <v>FG Own Manuf Cigs</v>
          </cell>
          <cell r="K465" t="str">
            <v>50-Own</v>
          </cell>
          <cell r="L465" t="str">
            <v>50</v>
          </cell>
        </row>
        <row r="466">
          <cell r="A466">
            <v>2969</v>
          </cell>
          <cell r="B466" t="str">
            <v>FERT</v>
          </cell>
          <cell r="C466" t="str">
            <v>DOM</v>
          </cell>
          <cell r="D466" t="str">
            <v>1CIG2RPMT190S177</v>
          </cell>
          <cell r="E466" t="str">
            <v>Winfield Menthol 8mg Polywrap 20/200</v>
          </cell>
          <cell r="F466" t="str">
            <v>1CIG2BATT190S177</v>
          </cell>
          <cell r="G466" t="str">
            <v>1CIG2BAT</v>
          </cell>
          <cell r="H466" t="str">
            <v>1CIG2BATDOM</v>
          </cell>
          <cell r="I466">
            <v>7920</v>
          </cell>
          <cell r="J466" t="str">
            <v>FG Own Manuf Cigs</v>
          </cell>
          <cell r="K466" t="str">
            <v>50-Own</v>
          </cell>
          <cell r="L466" t="str">
            <v>50</v>
          </cell>
        </row>
        <row r="467">
          <cell r="A467">
            <v>2970</v>
          </cell>
          <cell r="B467" t="str">
            <v>FERT</v>
          </cell>
          <cell r="C467" t="str">
            <v>DOM</v>
          </cell>
          <cell r="D467" t="str">
            <v>1CIG2RPMT190S177</v>
          </cell>
          <cell r="E467" t="str">
            <v>Winfield UMM 4mg Polywrap 20/200</v>
          </cell>
          <cell r="F467" t="str">
            <v>1CIG2BATT190S177</v>
          </cell>
          <cell r="G467" t="str">
            <v>1CIG2BAT</v>
          </cell>
          <cell r="H467" t="str">
            <v>1CIG2BATDOM</v>
          </cell>
          <cell r="I467">
            <v>7920</v>
          </cell>
          <cell r="J467" t="str">
            <v>FG Own Manuf Cigs</v>
          </cell>
          <cell r="K467" t="str">
            <v>50-Own</v>
          </cell>
          <cell r="L467" t="str">
            <v>50</v>
          </cell>
        </row>
        <row r="468">
          <cell r="A468">
            <v>2971</v>
          </cell>
          <cell r="B468" t="str">
            <v>FERT</v>
          </cell>
          <cell r="C468" t="str">
            <v>DOM</v>
          </cell>
          <cell r="D468" t="str">
            <v>1CIG2RPMT190S174</v>
          </cell>
          <cell r="E468" t="str">
            <v>Winfield 25 Printed Teartape 16mg 25/200</v>
          </cell>
          <cell r="F468" t="str">
            <v>1CIG2BATT190S174</v>
          </cell>
          <cell r="G468" t="str">
            <v>1CIG2BAT</v>
          </cell>
          <cell r="H468" t="str">
            <v>1CIG2BATDOM</v>
          </cell>
          <cell r="I468">
            <v>7920</v>
          </cell>
          <cell r="J468" t="str">
            <v>FG Own Manuf Cigs</v>
          </cell>
          <cell r="K468" t="str">
            <v>50-Own</v>
          </cell>
          <cell r="L468" t="str">
            <v>50</v>
          </cell>
        </row>
        <row r="469">
          <cell r="A469">
            <v>2972</v>
          </cell>
          <cell r="B469" t="str">
            <v>FERT</v>
          </cell>
          <cell r="C469" t="str">
            <v>DOM</v>
          </cell>
          <cell r="D469" t="str">
            <v>1CIG2RPMT190S174</v>
          </cell>
          <cell r="E469" t="str">
            <v>Winfield 25 Printed Teartape 12mg 25/200</v>
          </cell>
          <cell r="F469" t="str">
            <v>1CIG2BATT190S174</v>
          </cell>
          <cell r="G469" t="str">
            <v>1CIG2BAT</v>
          </cell>
          <cell r="H469" t="str">
            <v>1CIG2BATDOM</v>
          </cell>
          <cell r="I469">
            <v>7920</v>
          </cell>
          <cell r="J469" t="str">
            <v>FG Own Manuf Cigs</v>
          </cell>
          <cell r="K469" t="str">
            <v>50-Own</v>
          </cell>
          <cell r="L469" t="str">
            <v>50</v>
          </cell>
        </row>
        <row r="470">
          <cell r="A470">
            <v>2973</v>
          </cell>
          <cell r="B470" t="str">
            <v>FERT</v>
          </cell>
          <cell r="C470" t="str">
            <v>DOM</v>
          </cell>
          <cell r="D470" t="str">
            <v>1CIG2RPMT190S174</v>
          </cell>
          <cell r="E470" t="str">
            <v>Winfield 25 Printed Teartape 8mg 25/200</v>
          </cell>
          <cell r="F470" t="str">
            <v>1CIG2BATT190S174</v>
          </cell>
          <cell r="G470" t="str">
            <v>1CIG2BAT</v>
          </cell>
          <cell r="H470" t="str">
            <v>1CIG2BATDOM</v>
          </cell>
          <cell r="I470">
            <v>7920</v>
          </cell>
          <cell r="J470" t="str">
            <v>FG Own Manuf Cigs</v>
          </cell>
          <cell r="K470" t="str">
            <v>50-Own</v>
          </cell>
          <cell r="L470" t="str">
            <v>50</v>
          </cell>
        </row>
        <row r="471">
          <cell r="A471">
            <v>2974</v>
          </cell>
          <cell r="B471" t="str">
            <v>FERT</v>
          </cell>
          <cell r="C471" t="str">
            <v>DOM</v>
          </cell>
          <cell r="D471" t="str">
            <v>1CIG2RPMT190S174</v>
          </cell>
          <cell r="E471" t="str">
            <v>Winfield 25 Printed Teartape 4mg 25/200</v>
          </cell>
          <cell r="F471" t="str">
            <v>1CIG2BATT190S174</v>
          </cell>
          <cell r="G471" t="str">
            <v>1CIG2BAT</v>
          </cell>
          <cell r="H471" t="str">
            <v>1CIG2BATDOM</v>
          </cell>
          <cell r="I471">
            <v>7920</v>
          </cell>
          <cell r="J471" t="str">
            <v>FG Own Manuf Cigs</v>
          </cell>
          <cell r="K471" t="str">
            <v>50-Own</v>
          </cell>
          <cell r="L471" t="str">
            <v>50</v>
          </cell>
        </row>
        <row r="472">
          <cell r="A472">
            <v>2975</v>
          </cell>
          <cell r="B472" t="str">
            <v>FERT</v>
          </cell>
          <cell r="C472" t="str">
            <v>DOM</v>
          </cell>
          <cell r="D472" t="str">
            <v>1CIG2RPMT190S174</v>
          </cell>
          <cell r="E472" t="str">
            <v>Winfield Anyhow Splat 16mg 25/200</v>
          </cell>
          <cell r="F472" t="str">
            <v>1CIG2BATT190S174</v>
          </cell>
          <cell r="G472" t="str">
            <v>1CIG2BAT</v>
          </cell>
          <cell r="H472" t="str">
            <v>1CIG2BATDOM</v>
          </cell>
          <cell r="I472">
            <v>7920</v>
          </cell>
          <cell r="J472" t="str">
            <v>FG Own Manuf Cigs</v>
          </cell>
          <cell r="K472" t="str">
            <v>50-Own</v>
          </cell>
          <cell r="L472" t="str">
            <v>50</v>
          </cell>
        </row>
        <row r="473">
          <cell r="A473">
            <v>2976</v>
          </cell>
          <cell r="B473" t="str">
            <v>FERT</v>
          </cell>
          <cell r="C473" t="str">
            <v>DOM</v>
          </cell>
          <cell r="D473" t="str">
            <v>1CIG2RPMT190S174</v>
          </cell>
          <cell r="E473" t="str">
            <v>Winfield Anyhow Splat 12mg 25/200</v>
          </cell>
          <cell r="F473" t="str">
            <v>1CIG2BATT190S174</v>
          </cell>
          <cell r="G473" t="str">
            <v>1CIG2BAT</v>
          </cell>
          <cell r="H473" t="str">
            <v>1CIG2BATDOM</v>
          </cell>
          <cell r="I473">
            <v>7920</v>
          </cell>
          <cell r="J473" t="str">
            <v>FG Own Manuf Cigs</v>
          </cell>
          <cell r="K473" t="str">
            <v>50-Own</v>
          </cell>
          <cell r="L473" t="str">
            <v>50</v>
          </cell>
        </row>
        <row r="474">
          <cell r="A474">
            <v>2977</v>
          </cell>
          <cell r="B474" t="str">
            <v>FERT</v>
          </cell>
          <cell r="C474" t="str">
            <v>DOM</v>
          </cell>
          <cell r="D474" t="str">
            <v>1CIG2RPMT190S174</v>
          </cell>
          <cell r="E474" t="str">
            <v>Winfield Anyhow Splat 8mg 25/200</v>
          </cell>
          <cell r="F474" t="str">
            <v>1CIG2BATT190S174</v>
          </cell>
          <cell r="G474" t="str">
            <v>1CIG2BAT</v>
          </cell>
          <cell r="H474" t="str">
            <v>1CIG2BATDOM</v>
          </cell>
          <cell r="I474">
            <v>7920</v>
          </cell>
          <cell r="J474" t="str">
            <v>FG Own Manuf Cigs</v>
          </cell>
          <cell r="K474" t="str">
            <v>50-Own</v>
          </cell>
          <cell r="L474" t="str">
            <v>50</v>
          </cell>
        </row>
        <row r="475">
          <cell r="A475">
            <v>2978</v>
          </cell>
          <cell r="B475" t="str">
            <v>FERT</v>
          </cell>
          <cell r="C475" t="str">
            <v>DOM</v>
          </cell>
          <cell r="D475" t="str">
            <v>1CIG2RPMT190S174</v>
          </cell>
          <cell r="E475" t="str">
            <v>Winfield Anyhow Splat 4mg 25/200</v>
          </cell>
          <cell r="F475" t="str">
            <v>1CIG2BATT190S174</v>
          </cell>
          <cell r="G475" t="str">
            <v>1CIG2BAT</v>
          </cell>
          <cell r="H475" t="str">
            <v>1CIG2BATDOM</v>
          </cell>
          <cell r="I475">
            <v>7920</v>
          </cell>
          <cell r="J475" t="str">
            <v>FG Own Manuf Cigs</v>
          </cell>
          <cell r="K475" t="str">
            <v>50-Own</v>
          </cell>
          <cell r="L475" t="str">
            <v>50</v>
          </cell>
        </row>
        <row r="476">
          <cell r="A476">
            <v>2987</v>
          </cell>
          <cell r="B476" t="str">
            <v>FERT</v>
          </cell>
          <cell r="C476" t="str">
            <v>DOM</v>
          </cell>
          <cell r="D476" t="str">
            <v>1CIG2RPMT190S174</v>
          </cell>
          <cell r="E476" t="str">
            <v>Winfield Virginia 16mg Impreza2 25/200</v>
          </cell>
          <cell r="F476" t="str">
            <v>1CIG2BATT190S174</v>
          </cell>
          <cell r="G476" t="str">
            <v>1CIG2BAT</v>
          </cell>
          <cell r="H476" t="str">
            <v>1CIG2BATDOM</v>
          </cell>
          <cell r="I476">
            <v>7920</v>
          </cell>
          <cell r="J476" t="str">
            <v>FG Own Manuf Cigs</v>
          </cell>
          <cell r="K476" t="str">
            <v>50-Own</v>
          </cell>
          <cell r="L476" t="str">
            <v>50</v>
          </cell>
        </row>
        <row r="477">
          <cell r="A477">
            <v>2988</v>
          </cell>
          <cell r="B477" t="str">
            <v>FERT</v>
          </cell>
          <cell r="C477" t="str">
            <v>DOM</v>
          </cell>
          <cell r="D477" t="str">
            <v>1CIG2RPMT190S174</v>
          </cell>
          <cell r="E477" t="str">
            <v>Winfield EM 12mg Impreza2 25/200</v>
          </cell>
          <cell r="F477" t="str">
            <v>1CIG2BATT190S174</v>
          </cell>
          <cell r="G477" t="str">
            <v>1CIG2BAT</v>
          </cell>
          <cell r="H477" t="str">
            <v>1CIG2BATDOM</v>
          </cell>
          <cell r="I477">
            <v>7920</v>
          </cell>
          <cell r="J477" t="str">
            <v>FG Own Manuf Cigs</v>
          </cell>
          <cell r="K477" t="str">
            <v>50-Own</v>
          </cell>
          <cell r="L477" t="str">
            <v>50</v>
          </cell>
        </row>
        <row r="478">
          <cell r="A478">
            <v>2989</v>
          </cell>
          <cell r="B478" t="str">
            <v>FERT</v>
          </cell>
          <cell r="C478" t="str">
            <v>DOM</v>
          </cell>
          <cell r="D478" t="str">
            <v>1CIG2RPMT190S174</v>
          </cell>
          <cell r="E478" t="str">
            <v>Winfield SM 8mg Impreza2 25/200</v>
          </cell>
          <cell r="F478" t="str">
            <v>1CIG2BATT190S174</v>
          </cell>
          <cell r="G478" t="str">
            <v>1CIG2BAT</v>
          </cell>
          <cell r="H478" t="str">
            <v>1CIG2BATDOM</v>
          </cell>
          <cell r="I478">
            <v>7920</v>
          </cell>
          <cell r="J478" t="str">
            <v>FG Own Manuf Cigs</v>
          </cell>
          <cell r="K478" t="str">
            <v>50-Own</v>
          </cell>
          <cell r="L478" t="str">
            <v>50</v>
          </cell>
        </row>
        <row r="479">
          <cell r="A479">
            <v>2990</v>
          </cell>
          <cell r="B479" t="str">
            <v>FERT</v>
          </cell>
          <cell r="C479" t="str">
            <v>DOM</v>
          </cell>
          <cell r="D479" t="str">
            <v>1CIG2RPMT190S174</v>
          </cell>
          <cell r="E479" t="str">
            <v>Winfield UM 4mg Impreza2 25/200</v>
          </cell>
          <cell r="F479" t="str">
            <v>1CIG2BATT190S174</v>
          </cell>
          <cell r="G479" t="str">
            <v>1CIG2BAT</v>
          </cell>
          <cell r="H479" t="str">
            <v>1CIG2BATDOM</v>
          </cell>
          <cell r="I479">
            <v>7920</v>
          </cell>
          <cell r="J479" t="str">
            <v>FG Own Manuf Cigs</v>
          </cell>
          <cell r="K479" t="str">
            <v>50-Own</v>
          </cell>
          <cell r="L479" t="str">
            <v>50</v>
          </cell>
        </row>
        <row r="480">
          <cell r="A480">
            <v>2991</v>
          </cell>
          <cell r="B480" t="str">
            <v>FERT</v>
          </cell>
          <cell r="C480" t="str">
            <v>DOM</v>
          </cell>
          <cell r="D480" t="str">
            <v>1CIG2RPMT190S174</v>
          </cell>
          <cell r="E480" t="str">
            <v>Winfield 2mg Impreza2 25/200</v>
          </cell>
          <cell r="F480" t="str">
            <v>1CIG2BATT190S174</v>
          </cell>
          <cell r="G480" t="str">
            <v>1CIG2BAT</v>
          </cell>
          <cell r="H480" t="str">
            <v>1CIG2BATDOM</v>
          </cell>
          <cell r="I480">
            <v>7920</v>
          </cell>
          <cell r="J480" t="str">
            <v>FG Own Manuf Cigs</v>
          </cell>
          <cell r="K480" t="str">
            <v>50-Own</v>
          </cell>
          <cell r="L480" t="str">
            <v>50</v>
          </cell>
        </row>
        <row r="481">
          <cell r="A481">
            <v>2992</v>
          </cell>
          <cell r="B481" t="str">
            <v>FERT</v>
          </cell>
          <cell r="C481" t="str">
            <v>DOM</v>
          </cell>
          <cell r="D481" t="str">
            <v>1CIG2RPMT190S174</v>
          </cell>
          <cell r="E481" t="str">
            <v>Winfield 1mg Impreza2 25/200</v>
          </cell>
          <cell r="F481" t="str">
            <v>1CIG2BATT190S174</v>
          </cell>
          <cell r="G481" t="str">
            <v>1CIG2BAT</v>
          </cell>
          <cell r="H481" t="str">
            <v>1CIG2BATDOM</v>
          </cell>
          <cell r="I481">
            <v>7920</v>
          </cell>
          <cell r="J481" t="str">
            <v>FG Own Manuf Cigs</v>
          </cell>
          <cell r="K481" t="str">
            <v>50-Own</v>
          </cell>
          <cell r="L481" t="str">
            <v>50</v>
          </cell>
        </row>
        <row r="482">
          <cell r="A482">
            <v>2993</v>
          </cell>
          <cell r="B482" t="str">
            <v>FERT</v>
          </cell>
          <cell r="C482" t="str">
            <v>DOM</v>
          </cell>
          <cell r="D482" t="str">
            <v>1CIG2RPMT190S174</v>
          </cell>
          <cell r="E482" t="str">
            <v>Winfield Menthol 8mg 25/200</v>
          </cell>
          <cell r="F482" t="str">
            <v>1CIG2BATT190S174</v>
          </cell>
          <cell r="G482" t="str">
            <v>1CIG2BAT</v>
          </cell>
          <cell r="H482" t="str">
            <v>1CIG2BATDOM</v>
          </cell>
          <cell r="I482">
            <v>7920</v>
          </cell>
          <cell r="J482" t="str">
            <v>FG Own Manuf Cigs</v>
          </cell>
          <cell r="K482" t="str">
            <v>50-Own</v>
          </cell>
          <cell r="L482" t="str">
            <v>50</v>
          </cell>
        </row>
        <row r="483">
          <cell r="A483">
            <v>2994</v>
          </cell>
          <cell r="B483" t="str">
            <v>FERT</v>
          </cell>
          <cell r="C483" t="str">
            <v>DOM</v>
          </cell>
          <cell r="D483" t="str">
            <v>1CIG2RPMT190S174</v>
          </cell>
          <cell r="E483" t="str">
            <v>Winfield UM Menthol 4mg Impreza2 25/200</v>
          </cell>
          <cell r="F483" t="str">
            <v>1CIG2BATT190S174</v>
          </cell>
          <cell r="G483" t="str">
            <v>1CIG2BAT</v>
          </cell>
          <cell r="H483" t="str">
            <v>1CIG2BATDOM</v>
          </cell>
          <cell r="I483">
            <v>7920</v>
          </cell>
          <cell r="J483" t="str">
            <v>FG Own Manuf Cigs</v>
          </cell>
          <cell r="K483" t="str">
            <v>50-Own</v>
          </cell>
          <cell r="L483" t="str">
            <v>50</v>
          </cell>
        </row>
        <row r="484">
          <cell r="A484">
            <v>2995</v>
          </cell>
          <cell r="B484" t="str">
            <v>FERT</v>
          </cell>
          <cell r="C484" t="str">
            <v>DOM</v>
          </cell>
          <cell r="D484" t="str">
            <v>1CIG2RPMT190S174</v>
          </cell>
          <cell r="E484" t="str">
            <v>Winfield Vir 16mg Printed TearTape25/200</v>
          </cell>
          <cell r="F484" t="str">
            <v>1CIG2BATT190S174</v>
          </cell>
          <cell r="G484" t="str">
            <v>1CIG2BAT</v>
          </cell>
          <cell r="H484" t="str">
            <v>1CIG2BATDOM</v>
          </cell>
          <cell r="I484">
            <v>7920</v>
          </cell>
          <cell r="J484" t="str">
            <v>FG Own Manuf Cigs</v>
          </cell>
          <cell r="K484" t="str">
            <v>50-Own</v>
          </cell>
          <cell r="L484" t="str">
            <v>50</v>
          </cell>
        </row>
        <row r="485">
          <cell r="A485">
            <v>2996</v>
          </cell>
          <cell r="B485" t="str">
            <v>FERT</v>
          </cell>
          <cell r="C485" t="str">
            <v>DOM</v>
          </cell>
          <cell r="D485" t="str">
            <v>1CIG2RPMT190S174</v>
          </cell>
          <cell r="E485" t="str">
            <v>Winfield EM 12mg Printed TearTape 25/200</v>
          </cell>
          <cell r="F485" t="str">
            <v>1CIG2BATT190S174</v>
          </cell>
          <cell r="G485" t="str">
            <v>1CIG2BAT</v>
          </cell>
          <cell r="H485" t="str">
            <v>1CIG2BATDOM</v>
          </cell>
          <cell r="I485">
            <v>7920</v>
          </cell>
          <cell r="J485" t="str">
            <v>FG Own Manuf Cigs</v>
          </cell>
          <cell r="K485" t="str">
            <v>50-Own</v>
          </cell>
          <cell r="L485" t="str">
            <v>50</v>
          </cell>
        </row>
        <row r="486">
          <cell r="A486">
            <v>2997</v>
          </cell>
          <cell r="B486" t="str">
            <v>FERT</v>
          </cell>
          <cell r="C486" t="str">
            <v>DOM</v>
          </cell>
          <cell r="D486" t="str">
            <v>1CIG2RPMT190S174</v>
          </cell>
          <cell r="E486" t="str">
            <v>Winfield SM 8mg Printed TearTape 25/200</v>
          </cell>
          <cell r="F486" t="str">
            <v>1CIG2BATT190S174</v>
          </cell>
          <cell r="G486" t="str">
            <v>1CIG2BAT</v>
          </cell>
          <cell r="H486" t="str">
            <v>1CIG2BATDOM</v>
          </cell>
          <cell r="I486">
            <v>7920</v>
          </cell>
          <cell r="J486" t="str">
            <v>FG Own Manuf Cigs</v>
          </cell>
          <cell r="K486" t="str">
            <v>50-Own</v>
          </cell>
          <cell r="L486" t="str">
            <v>50</v>
          </cell>
        </row>
        <row r="487">
          <cell r="A487">
            <v>2998</v>
          </cell>
          <cell r="B487" t="str">
            <v>FERT</v>
          </cell>
          <cell r="C487" t="str">
            <v>DOM</v>
          </cell>
          <cell r="D487" t="str">
            <v>1CIG2RPMT190S174</v>
          </cell>
          <cell r="E487" t="str">
            <v>Winfield UM 4mg Printed TearTape 25/200</v>
          </cell>
          <cell r="F487" t="str">
            <v>1CIG2BATT190S174</v>
          </cell>
          <cell r="G487" t="str">
            <v>1CIG2BAT</v>
          </cell>
          <cell r="H487" t="str">
            <v>1CIG2BATDOM</v>
          </cell>
          <cell r="I487">
            <v>7920</v>
          </cell>
          <cell r="J487" t="str">
            <v>FG Own Manuf Cigs</v>
          </cell>
          <cell r="K487" t="str">
            <v>50-Own</v>
          </cell>
          <cell r="L487" t="str">
            <v>50</v>
          </cell>
        </row>
        <row r="488">
          <cell r="A488">
            <v>2999</v>
          </cell>
          <cell r="B488" t="str">
            <v>FERT</v>
          </cell>
          <cell r="C488" t="str">
            <v>DOM</v>
          </cell>
          <cell r="D488" t="str">
            <v>1CIG2RPMT190S174</v>
          </cell>
          <cell r="E488" t="str">
            <v>Winfield 2mg Printed TearTape 25/200</v>
          </cell>
          <cell r="F488" t="str">
            <v>1CIG2BATT190S174</v>
          </cell>
          <cell r="G488" t="str">
            <v>1CIG2BAT</v>
          </cell>
          <cell r="H488" t="str">
            <v>1CIG2BATDOM</v>
          </cell>
          <cell r="I488">
            <v>7920</v>
          </cell>
          <cell r="J488" t="str">
            <v>FG Own Manuf Cigs</v>
          </cell>
          <cell r="K488" t="str">
            <v>50-Own</v>
          </cell>
          <cell r="L488" t="str">
            <v>50</v>
          </cell>
        </row>
        <row r="489">
          <cell r="A489">
            <v>3000</v>
          </cell>
          <cell r="B489" t="str">
            <v>FERT</v>
          </cell>
          <cell r="C489" t="str">
            <v>DOM</v>
          </cell>
          <cell r="D489" t="str">
            <v>1CIG2RPMT190S174</v>
          </cell>
          <cell r="E489" t="str">
            <v>Winfield 1mg Printed TearTape 25/200</v>
          </cell>
          <cell r="F489" t="str">
            <v>1CIG2BATT190S174</v>
          </cell>
          <cell r="G489" t="str">
            <v>1CIG2BAT</v>
          </cell>
          <cell r="H489" t="str">
            <v>1CIG2BATDOM</v>
          </cell>
          <cell r="I489">
            <v>7920</v>
          </cell>
          <cell r="J489" t="str">
            <v>FG Own Manuf Cigs</v>
          </cell>
          <cell r="K489" t="str">
            <v>50-Own</v>
          </cell>
          <cell r="L489" t="str">
            <v>50</v>
          </cell>
        </row>
        <row r="490">
          <cell r="A490">
            <v>3060</v>
          </cell>
          <cell r="B490" t="str">
            <v>ZPRE</v>
          </cell>
          <cell r="C490" t="str">
            <v>DOM</v>
          </cell>
          <cell r="D490" t="str">
            <v>1OTH2RPMT831S999</v>
          </cell>
          <cell r="E490" t="str">
            <v>Casino Playing Cards</v>
          </cell>
          <cell r="F490" t="str">
            <v>1OTH2BATT831S999</v>
          </cell>
          <cell r="G490" t="str">
            <v>1OTH2BAT</v>
          </cell>
          <cell r="H490" t="str">
            <v>1OTH2BATDOM</v>
          </cell>
          <cell r="I490">
            <v>7943</v>
          </cell>
          <cell r="J490" t="str">
            <v>FG Other Manuf – Non-Tob</v>
          </cell>
          <cell r="K490" t="str">
            <v>51-other</v>
          </cell>
          <cell r="L490" t="str">
            <v>51</v>
          </cell>
        </row>
        <row r="491">
          <cell r="A491">
            <v>3061</v>
          </cell>
          <cell r="B491" t="str">
            <v>ZPRE</v>
          </cell>
          <cell r="C491" t="str">
            <v>DOM</v>
          </cell>
          <cell r="D491" t="str">
            <v>1OTH2RPMT831S999</v>
          </cell>
          <cell r="E491" t="str">
            <v>Vending Lighters</v>
          </cell>
          <cell r="F491" t="str">
            <v>1OTH2BATT831S999</v>
          </cell>
          <cell r="G491" t="str">
            <v>1OTH2BAT</v>
          </cell>
          <cell r="H491" t="str">
            <v>1OTH2BATDOM</v>
          </cell>
          <cell r="I491">
            <v>7943</v>
          </cell>
          <cell r="J491" t="str">
            <v>FG Other Manuf – Non-Tob</v>
          </cell>
          <cell r="K491" t="str">
            <v>51-other</v>
          </cell>
          <cell r="L491" t="str">
            <v>51</v>
          </cell>
        </row>
        <row r="492">
          <cell r="A492">
            <v>3300</v>
          </cell>
          <cell r="B492" t="str">
            <v>ZPFG</v>
          </cell>
          <cell r="C492" t="str">
            <v>IMP</v>
          </cell>
          <cell r="D492" t="str">
            <v>1CGR2RPMT388S790</v>
          </cell>
          <cell r="E492" t="str">
            <v>Captain Black Little Cigars Filter 20</v>
          </cell>
          <cell r="F492" t="str">
            <v>1CGR2BATT388S790</v>
          </cell>
          <cell r="G492" t="str">
            <v>1CGR2BAT</v>
          </cell>
          <cell r="H492" t="str">
            <v>1CGR2BATIMP</v>
          </cell>
          <cell r="I492">
            <v>7936</v>
          </cell>
          <cell r="J492" t="str">
            <v>FG Imported Cigars</v>
          </cell>
          <cell r="K492" t="str">
            <v>52-Import</v>
          </cell>
          <cell r="L492" t="str">
            <v>52</v>
          </cell>
        </row>
        <row r="493">
          <cell r="A493">
            <v>3301</v>
          </cell>
          <cell r="B493" t="str">
            <v>ZPFG</v>
          </cell>
          <cell r="C493" t="str">
            <v>IMP</v>
          </cell>
          <cell r="D493" t="str">
            <v>1CGR2RPMT388S790</v>
          </cell>
          <cell r="E493" t="str">
            <v>Captain Black Little Cigars Sw Filter 20</v>
          </cell>
          <cell r="F493" t="str">
            <v>1CGR2BATT388S790</v>
          </cell>
          <cell r="G493" t="str">
            <v>1CGR2BAT</v>
          </cell>
          <cell r="H493" t="str">
            <v>1CGR2BATIMP</v>
          </cell>
          <cell r="I493">
            <v>7936</v>
          </cell>
          <cell r="J493" t="str">
            <v>FG Imported Cigars</v>
          </cell>
          <cell r="K493" t="str">
            <v>52-Import</v>
          </cell>
          <cell r="L493" t="str">
            <v>52</v>
          </cell>
        </row>
        <row r="494">
          <cell r="A494">
            <v>3721</v>
          </cell>
          <cell r="B494" t="str">
            <v>ZPFG</v>
          </cell>
          <cell r="C494" t="str">
            <v>IMP</v>
          </cell>
          <cell r="D494" t="str">
            <v>1CGR2REXT820S822</v>
          </cell>
          <cell r="E494" t="str">
            <v>Dun Green LBL Robusto Box 25 EX</v>
          </cell>
          <cell r="F494" t="str">
            <v>1CGR2EXPT820S822</v>
          </cell>
          <cell r="G494" t="str">
            <v>1CGR2EXP</v>
          </cell>
          <cell r="H494" t="str">
            <v>1CGR2EXPIMP</v>
          </cell>
          <cell r="I494">
            <v>7931</v>
          </cell>
          <cell r="J494" t="str">
            <v>FG Imported Cigar for Exp</v>
          </cell>
          <cell r="K494" t="str">
            <v>52-Import</v>
          </cell>
          <cell r="L494" t="str">
            <v>52</v>
          </cell>
        </row>
        <row r="495">
          <cell r="A495">
            <v>3722</v>
          </cell>
          <cell r="B495" t="str">
            <v>ZPFG</v>
          </cell>
          <cell r="C495" t="str">
            <v>IMP</v>
          </cell>
          <cell r="D495" t="str">
            <v>1CGR2REXT820S822</v>
          </cell>
          <cell r="E495" t="str">
            <v>Dunhil Green Label Lonsdale Box 25 EXP</v>
          </cell>
          <cell r="F495" t="str">
            <v>1CGR2EXPT820S822</v>
          </cell>
          <cell r="G495" t="str">
            <v>1CGR2EXP</v>
          </cell>
          <cell r="H495" t="str">
            <v>1CGR2EXPIMP</v>
          </cell>
          <cell r="I495">
            <v>7931</v>
          </cell>
          <cell r="J495" t="str">
            <v>FG Imported Cigar for Exp</v>
          </cell>
          <cell r="K495" t="str">
            <v>52-Import</v>
          </cell>
          <cell r="L495" t="str">
            <v>52</v>
          </cell>
        </row>
        <row r="496">
          <cell r="A496">
            <v>3723</v>
          </cell>
          <cell r="B496" t="str">
            <v>ZPFG</v>
          </cell>
          <cell r="C496" t="str">
            <v>IMP</v>
          </cell>
          <cell r="D496" t="str">
            <v>1CGR2REXT820S822</v>
          </cell>
          <cell r="E496" t="str">
            <v>Dunhil Green Label Corona Box 25 EXP</v>
          </cell>
          <cell r="F496" t="str">
            <v>1CGR2EXPT820S822</v>
          </cell>
          <cell r="G496" t="str">
            <v>1CGR2EXP</v>
          </cell>
          <cell r="H496" t="str">
            <v>1CGR2EXPIMP</v>
          </cell>
          <cell r="I496">
            <v>7931</v>
          </cell>
          <cell r="J496" t="str">
            <v>FG Imported Cigar for Exp</v>
          </cell>
          <cell r="K496" t="str">
            <v>52-Import</v>
          </cell>
          <cell r="L496" t="str">
            <v>52</v>
          </cell>
        </row>
        <row r="497">
          <cell r="A497">
            <v>3724</v>
          </cell>
          <cell r="B497" t="str">
            <v>ZPFG</v>
          </cell>
          <cell r="C497" t="str">
            <v>IMP</v>
          </cell>
          <cell r="D497" t="str">
            <v>1CGR2REXT820S822</v>
          </cell>
          <cell r="E497" t="str">
            <v>Dunhil Green Label Churchill Box 25 EXP</v>
          </cell>
          <cell r="F497" t="str">
            <v>1CGR2EXPT820S822</v>
          </cell>
          <cell r="G497" t="str">
            <v>1CGR2EXP</v>
          </cell>
          <cell r="H497" t="str">
            <v>1CGR2EXPIMP</v>
          </cell>
          <cell r="I497">
            <v>7931</v>
          </cell>
          <cell r="J497" t="str">
            <v>FG Imported Cigar for Exp</v>
          </cell>
          <cell r="K497" t="str">
            <v>52-Import</v>
          </cell>
          <cell r="L497" t="str">
            <v>52</v>
          </cell>
        </row>
        <row r="498">
          <cell r="A498">
            <v>3725</v>
          </cell>
          <cell r="B498" t="str">
            <v>ZPFG</v>
          </cell>
          <cell r="C498" t="str">
            <v>IMP</v>
          </cell>
          <cell r="D498" t="str">
            <v>1CGR2REXT820S822</v>
          </cell>
          <cell r="E498" t="str">
            <v>Dunhil Green Lbl Corona Tubed 25 EXP</v>
          </cell>
          <cell r="F498" t="str">
            <v>1CGR2EXPT820S822</v>
          </cell>
          <cell r="G498" t="str">
            <v>1CGR2EXP</v>
          </cell>
          <cell r="H498" t="str">
            <v>1CGR2EXPIMP</v>
          </cell>
          <cell r="I498">
            <v>7931</v>
          </cell>
          <cell r="J498" t="str">
            <v>FG Imported Cigar for Exp</v>
          </cell>
          <cell r="K498" t="str">
            <v>52-Import</v>
          </cell>
          <cell r="L498" t="str">
            <v>52</v>
          </cell>
        </row>
        <row r="499">
          <cell r="A499">
            <v>3726</v>
          </cell>
          <cell r="B499" t="str">
            <v>ZPFG</v>
          </cell>
          <cell r="C499" t="str">
            <v>IMP</v>
          </cell>
          <cell r="D499" t="str">
            <v>1CGR2REXT820S821</v>
          </cell>
          <cell r="E499" t="str">
            <v>Dun Grey Lbl Slim Pntella 5 EXP</v>
          </cell>
          <cell r="F499" t="str">
            <v>1CGR2EXPT820S821</v>
          </cell>
          <cell r="G499" t="str">
            <v>1CGR2EXP</v>
          </cell>
          <cell r="H499" t="str">
            <v>1CGR2EXPIMP</v>
          </cell>
          <cell r="I499">
            <v>7931</v>
          </cell>
          <cell r="J499" t="str">
            <v>FG Imported Cigar for Exp</v>
          </cell>
          <cell r="K499" t="str">
            <v>52-Import</v>
          </cell>
          <cell r="L499" t="str">
            <v>52</v>
          </cell>
        </row>
        <row r="500">
          <cell r="A500">
            <v>3727</v>
          </cell>
          <cell r="B500" t="str">
            <v>ZPFG</v>
          </cell>
          <cell r="C500" t="str">
            <v>IMP</v>
          </cell>
          <cell r="D500" t="str">
            <v>1CGR2REXT820S821</v>
          </cell>
          <cell r="E500" t="str">
            <v>Dun Grey Lbl Senorita 5's EXP</v>
          </cell>
          <cell r="F500" t="str">
            <v>1CGR2EXPT820S821</v>
          </cell>
          <cell r="G500" t="str">
            <v>1CGR2EXP</v>
          </cell>
          <cell r="H500" t="str">
            <v>1CGR2EXPIMP</v>
          </cell>
          <cell r="I500">
            <v>7931</v>
          </cell>
          <cell r="J500" t="str">
            <v>FG Imported Cigar for Exp</v>
          </cell>
          <cell r="K500" t="str">
            <v>52-Import</v>
          </cell>
          <cell r="L500" t="str">
            <v>52</v>
          </cell>
        </row>
        <row r="501">
          <cell r="A501">
            <v>3728</v>
          </cell>
          <cell r="B501" t="str">
            <v>ZPFG</v>
          </cell>
          <cell r="C501" t="str">
            <v>IMP</v>
          </cell>
          <cell r="D501" t="str">
            <v>1CGR2REXT820S821</v>
          </cell>
          <cell r="E501" t="str">
            <v>Dun Grey Lbl Miniatures 10s EXP</v>
          </cell>
          <cell r="F501" t="str">
            <v>1CGR2EXPT820S821</v>
          </cell>
          <cell r="G501" t="str">
            <v>1CGR2EXP</v>
          </cell>
          <cell r="H501" t="str">
            <v>1CGR2EXPIMP</v>
          </cell>
          <cell r="I501">
            <v>7931</v>
          </cell>
          <cell r="J501" t="str">
            <v>FG Imported Cigar for Exp</v>
          </cell>
          <cell r="K501" t="str">
            <v>52-Import</v>
          </cell>
          <cell r="L501" t="str">
            <v>52</v>
          </cell>
        </row>
        <row r="502">
          <cell r="A502">
            <v>3729</v>
          </cell>
          <cell r="B502" t="str">
            <v>ZPFG</v>
          </cell>
          <cell r="C502" t="str">
            <v>IMP</v>
          </cell>
          <cell r="D502" t="str">
            <v>1CGR2REXT820S821</v>
          </cell>
          <cell r="E502" t="str">
            <v>Dun Grey Lbl Dble Corona 5's EXP</v>
          </cell>
          <cell r="F502" t="str">
            <v>1CGR2EXPT820S821</v>
          </cell>
          <cell r="G502" t="str">
            <v>1CGR2EXP</v>
          </cell>
          <cell r="H502" t="str">
            <v>1CGR2EXPIMP</v>
          </cell>
          <cell r="I502">
            <v>7931</v>
          </cell>
          <cell r="J502" t="str">
            <v>FG Imported Cigar for Exp</v>
          </cell>
          <cell r="K502" t="str">
            <v>52-Import</v>
          </cell>
          <cell r="L502" t="str">
            <v>52</v>
          </cell>
        </row>
        <row r="503">
          <cell r="A503">
            <v>3730</v>
          </cell>
          <cell r="B503" t="str">
            <v>ZPFG</v>
          </cell>
          <cell r="C503" t="str">
            <v>IMP</v>
          </cell>
          <cell r="D503" t="str">
            <v>1CGR2REXT820S820</v>
          </cell>
          <cell r="E503" t="str">
            <v>Dunhil Blue Label Cabreras 25 EXP</v>
          </cell>
          <cell r="F503" t="str">
            <v>1CGR2EXPT820S820</v>
          </cell>
          <cell r="G503" t="str">
            <v>1CGR2EXP</v>
          </cell>
          <cell r="H503" t="str">
            <v>1CGR2EXPIMP</v>
          </cell>
          <cell r="I503">
            <v>7931</v>
          </cell>
          <cell r="J503" t="str">
            <v>FG Imported Cigar for Exp</v>
          </cell>
          <cell r="K503" t="str">
            <v>52-Import</v>
          </cell>
          <cell r="L503" t="str">
            <v>52</v>
          </cell>
        </row>
        <row r="504">
          <cell r="A504">
            <v>3731</v>
          </cell>
          <cell r="B504" t="str">
            <v>ZPFG</v>
          </cell>
          <cell r="C504" t="str">
            <v>IMP</v>
          </cell>
          <cell r="D504" t="str">
            <v>1CGR2REXT820S820</v>
          </cell>
          <cell r="E504" t="str">
            <v>Dunhil Blue Label Condados 25 EXP</v>
          </cell>
          <cell r="F504" t="str">
            <v>1CGR2EXPT820S820</v>
          </cell>
          <cell r="G504" t="str">
            <v>1CGR2EXP</v>
          </cell>
          <cell r="H504" t="str">
            <v>1CGR2EXPIMP</v>
          </cell>
          <cell r="I504">
            <v>7931</v>
          </cell>
          <cell r="J504" t="str">
            <v>FG Imported Cigar for Exp</v>
          </cell>
          <cell r="K504" t="str">
            <v>52-Import</v>
          </cell>
          <cell r="L504" t="str">
            <v>52</v>
          </cell>
        </row>
        <row r="505">
          <cell r="A505">
            <v>3732</v>
          </cell>
          <cell r="B505" t="str">
            <v>ZPFG</v>
          </cell>
          <cell r="C505" t="str">
            <v>IMP</v>
          </cell>
          <cell r="D505" t="str">
            <v>1CGR2REXT820S820</v>
          </cell>
          <cell r="E505" t="str">
            <v>Dunhil Blue Label Romanas 25 EXP</v>
          </cell>
          <cell r="F505" t="str">
            <v>1CGR2EXPT820S820</v>
          </cell>
          <cell r="G505" t="str">
            <v>1CGR2EXP</v>
          </cell>
          <cell r="H505" t="str">
            <v>1CGR2EXPIMP</v>
          </cell>
          <cell r="I505">
            <v>7931</v>
          </cell>
          <cell r="J505" t="str">
            <v>FG Imported Cigar for Exp</v>
          </cell>
          <cell r="K505" t="str">
            <v>52-Import</v>
          </cell>
          <cell r="L505" t="str">
            <v>52</v>
          </cell>
        </row>
        <row r="506">
          <cell r="A506">
            <v>3733</v>
          </cell>
          <cell r="B506" t="str">
            <v>ZPFG</v>
          </cell>
          <cell r="C506" t="str">
            <v>IMP</v>
          </cell>
          <cell r="D506" t="str">
            <v>1CGR2REXT820S820</v>
          </cell>
          <cell r="E506" t="str">
            <v>Dunhil Blue Label Valverdes 25 EXP</v>
          </cell>
          <cell r="F506" t="str">
            <v>1CGR2EXPT820S820</v>
          </cell>
          <cell r="G506" t="str">
            <v>1CGR2EXP</v>
          </cell>
          <cell r="H506" t="str">
            <v>1CGR2EXPIMP</v>
          </cell>
          <cell r="I506">
            <v>7931</v>
          </cell>
          <cell r="J506" t="str">
            <v>FG Imported Cigar for Exp</v>
          </cell>
          <cell r="K506" t="str">
            <v>52-Import</v>
          </cell>
          <cell r="L506" t="str">
            <v>52</v>
          </cell>
        </row>
        <row r="507">
          <cell r="A507">
            <v>3734</v>
          </cell>
          <cell r="B507" t="str">
            <v>ZPFG</v>
          </cell>
          <cell r="C507" t="str">
            <v>IMP</v>
          </cell>
          <cell r="D507" t="str">
            <v>1CGR2REXT820S821</v>
          </cell>
          <cell r="E507" t="str">
            <v>Dunhill Grey Label Dble Corona 25 EXP</v>
          </cell>
          <cell r="F507" t="str">
            <v>1CGR2EXPT820S821</v>
          </cell>
          <cell r="G507" t="str">
            <v>1CGR2EXP</v>
          </cell>
          <cell r="H507" t="str">
            <v>1CGR2EXPIMP</v>
          </cell>
          <cell r="I507">
            <v>7931</v>
          </cell>
          <cell r="J507" t="str">
            <v>FG Imported Cigar for Exp</v>
          </cell>
          <cell r="K507" t="str">
            <v>52-Import</v>
          </cell>
          <cell r="L507" t="str">
            <v>52</v>
          </cell>
        </row>
        <row r="508">
          <cell r="A508">
            <v>3740</v>
          </cell>
          <cell r="B508" t="str">
            <v>FERT</v>
          </cell>
          <cell r="C508" t="str">
            <v>DOM</v>
          </cell>
          <cell r="D508" t="str">
            <v>1CIG2RPMT060S042</v>
          </cell>
          <cell r="E508" t="str">
            <v>Dunhill KSF 20/200 *****</v>
          </cell>
          <cell r="F508" t="str">
            <v>1CIG2BATT060S042</v>
          </cell>
          <cell r="G508" t="str">
            <v>1CIG2BAT</v>
          </cell>
          <cell r="H508" t="str">
            <v>1CIG2BATDOM</v>
          </cell>
          <cell r="I508">
            <v>7920</v>
          </cell>
          <cell r="J508" t="str">
            <v>FG Own Manuf Cigs</v>
          </cell>
          <cell r="K508" t="str">
            <v>50-Own</v>
          </cell>
          <cell r="L508" t="str">
            <v>50</v>
          </cell>
        </row>
        <row r="509">
          <cell r="A509">
            <v>3741</v>
          </cell>
          <cell r="B509" t="str">
            <v>FERT</v>
          </cell>
          <cell r="C509" t="str">
            <v>DOM</v>
          </cell>
          <cell r="D509" t="str">
            <v>1CIG2RPMT060S042</v>
          </cell>
          <cell r="E509" t="str">
            <v>Dunhill King Size SM 20/200 *****</v>
          </cell>
          <cell r="F509" t="str">
            <v>1CIG2BATT060S042</v>
          </cell>
          <cell r="G509" t="str">
            <v>1CIG2BAT</v>
          </cell>
          <cell r="H509" t="str">
            <v>1CIG2BATDOM</v>
          </cell>
          <cell r="I509">
            <v>7920</v>
          </cell>
          <cell r="J509" t="str">
            <v>FG Own Manuf Cigs</v>
          </cell>
          <cell r="K509" t="str">
            <v>50-Own</v>
          </cell>
          <cell r="L509" t="str">
            <v>50</v>
          </cell>
        </row>
        <row r="510">
          <cell r="A510">
            <v>3745</v>
          </cell>
          <cell r="B510" t="str">
            <v>FERT</v>
          </cell>
          <cell r="C510" t="str">
            <v>DOM</v>
          </cell>
          <cell r="D510" t="str">
            <v>1CIG2REXT060S049</v>
          </cell>
          <cell r="E510" t="str">
            <v>Dunhill Deluxe Mild DFS 25/250</v>
          </cell>
          <cell r="F510" t="str">
            <v>1CIG2BATT060S049</v>
          </cell>
          <cell r="G510" t="str">
            <v>1CIG2BAT</v>
          </cell>
          <cell r="H510" t="str">
            <v>1CIG2BATDOM</v>
          </cell>
          <cell r="I510">
            <v>7920</v>
          </cell>
          <cell r="J510" t="str">
            <v>FG Own Manuf Cigs</v>
          </cell>
          <cell r="K510" t="str">
            <v>50-Own</v>
          </cell>
          <cell r="L510" t="str">
            <v>50</v>
          </cell>
        </row>
        <row r="511">
          <cell r="A511">
            <v>3746</v>
          </cell>
          <cell r="B511" t="str">
            <v>FERT</v>
          </cell>
          <cell r="C511" t="str">
            <v>DOM</v>
          </cell>
          <cell r="D511" t="str">
            <v>1CIG2REXT060S049</v>
          </cell>
          <cell r="E511" t="str">
            <v>Dunhill Deluxe Extra Mild DFS 25/250</v>
          </cell>
          <cell r="F511" t="str">
            <v>1CIG2BATT060S049</v>
          </cell>
          <cell r="G511" t="str">
            <v>1CIG2BAT</v>
          </cell>
          <cell r="H511" t="str">
            <v>1CIG2BATDOM</v>
          </cell>
          <cell r="I511">
            <v>7920</v>
          </cell>
          <cell r="J511" t="str">
            <v>FG Own Manuf Cigs</v>
          </cell>
          <cell r="K511" t="str">
            <v>50-Own</v>
          </cell>
          <cell r="L511" t="str">
            <v>50</v>
          </cell>
        </row>
        <row r="512">
          <cell r="A512">
            <v>3747</v>
          </cell>
          <cell r="B512" t="str">
            <v>FERT</v>
          </cell>
          <cell r="C512" t="str">
            <v>DOM</v>
          </cell>
          <cell r="D512" t="str">
            <v>1CIG2REXT060S049</v>
          </cell>
          <cell r="E512" t="str">
            <v>Dunhill Deluxe Ultra Mild DFS 25/250</v>
          </cell>
          <cell r="F512" t="str">
            <v>1CIG2BATT060S049</v>
          </cell>
          <cell r="G512" t="str">
            <v>1CIG2BAT</v>
          </cell>
          <cell r="H512" t="str">
            <v>1CIG2BATDOM</v>
          </cell>
          <cell r="I512">
            <v>7920</v>
          </cell>
          <cell r="J512" t="str">
            <v>FG Own Manuf Cigs</v>
          </cell>
          <cell r="K512" t="str">
            <v>50-Own</v>
          </cell>
          <cell r="L512" t="str">
            <v>50</v>
          </cell>
        </row>
        <row r="513">
          <cell r="A513">
            <v>3748</v>
          </cell>
          <cell r="B513" t="str">
            <v>FERT</v>
          </cell>
          <cell r="C513" t="str">
            <v>DOM</v>
          </cell>
          <cell r="D513" t="str">
            <v>1CIG2REXT060S049</v>
          </cell>
          <cell r="E513" t="str">
            <v>Dunhill Deluxe 1mg DFS 25/250</v>
          </cell>
          <cell r="F513" t="str">
            <v>1CIG2BATT060S049</v>
          </cell>
          <cell r="G513" t="str">
            <v>1CIG2BAT</v>
          </cell>
          <cell r="H513" t="str">
            <v>1CIG2BATDOM</v>
          </cell>
          <cell r="I513">
            <v>7920</v>
          </cell>
          <cell r="J513" t="str">
            <v>FG Own Manuf Cigs</v>
          </cell>
          <cell r="K513" t="str">
            <v>50-Own</v>
          </cell>
          <cell r="L513" t="str">
            <v>50</v>
          </cell>
        </row>
        <row r="514">
          <cell r="A514">
            <v>3750</v>
          </cell>
          <cell r="B514" t="str">
            <v>FERT</v>
          </cell>
          <cell r="C514" t="str">
            <v>DOM</v>
          </cell>
          <cell r="D514" t="str">
            <v>1CIG2RPMT060S049</v>
          </cell>
          <cell r="E514" t="str">
            <v>Dunhill Deluxe 1mg 25/200 *****</v>
          </cell>
          <cell r="F514" t="str">
            <v>1CIG2BATT060S049</v>
          </cell>
          <cell r="G514" t="str">
            <v>1CIG2BAT</v>
          </cell>
          <cell r="H514" t="str">
            <v>1CIG2BATDOM</v>
          </cell>
          <cell r="I514">
            <v>7920</v>
          </cell>
          <cell r="J514" t="str">
            <v>FG Own Manuf Cigs</v>
          </cell>
          <cell r="K514" t="str">
            <v>50-Own</v>
          </cell>
          <cell r="L514" t="str">
            <v>50</v>
          </cell>
        </row>
        <row r="515">
          <cell r="A515">
            <v>3751</v>
          </cell>
          <cell r="B515" t="str">
            <v>FERT</v>
          </cell>
          <cell r="C515" t="str">
            <v>DOM</v>
          </cell>
          <cell r="D515" t="str">
            <v>1CIG2RPMT060S049</v>
          </cell>
          <cell r="E515" t="str">
            <v>Dunhill Deluxe EM 25/200 *****</v>
          </cell>
          <cell r="F515" t="str">
            <v>1CIG2BATT060S049</v>
          </cell>
          <cell r="G515" t="str">
            <v>1CIG2BAT</v>
          </cell>
          <cell r="H515" t="str">
            <v>1CIG2BATDOM</v>
          </cell>
          <cell r="I515">
            <v>7920</v>
          </cell>
          <cell r="J515" t="str">
            <v>FG Own Manuf Cigs</v>
          </cell>
          <cell r="K515" t="str">
            <v>50-Own</v>
          </cell>
          <cell r="L515" t="str">
            <v>50</v>
          </cell>
        </row>
        <row r="516">
          <cell r="A516">
            <v>3752</v>
          </cell>
          <cell r="B516" t="str">
            <v>FERT</v>
          </cell>
          <cell r="C516" t="str">
            <v>DOM</v>
          </cell>
          <cell r="D516" t="str">
            <v>1CIG2RPMT060S049</v>
          </cell>
          <cell r="E516" t="str">
            <v>Dunhill Deluxe Mild 25/200 *****</v>
          </cell>
          <cell r="F516" t="str">
            <v>1CIG2BATT060S049</v>
          </cell>
          <cell r="G516" t="str">
            <v>1CIG2BAT</v>
          </cell>
          <cell r="H516" t="str">
            <v>1CIG2BATDOM</v>
          </cell>
          <cell r="I516">
            <v>7920</v>
          </cell>
          <cell r="J516" t="str">
            <v>FG Own Manuf Cigs</v>
          </cell>
          <cell r="K516" t="str">
            <v>50-Own</v>
          </cell>
          <cell r="L516" t="str">
            <v>50</v>
          </cell>
        </row>
        <row r="517">
          <cell r="A517">
            <v>3753</v>
          </cell>
          <cell r="B517" t="str">
            <v>FERT</v>
          </cell>
          <cell r="C517" t="str">
            <v>DOM</v>
          </cell>
          <cell r="D517" t="str">
            <v>1CIG2RPMT060S049</v>
          </cell>
          <cell r="E517" t="str">
            <v>Dunhill Deluxe UM 25/200 *****</v>
          </cell>
          <cell r="F517" t="str">
            <v>1CIG2BATT060S049</v>
          </cell>
          <cell r="G517" t="str">
            <v>1CIG2BAT</v>
          </cell>
          <cell r="H517" t="str">
            <v>1CIG2BATDOM</v>
          </cell>
          <cell r="I517">
            <v>7920</v>
          </cell>
          <cell r="J517" t="str">
            <v>FG Own Manuf Cigs</v>
          </cell>
          <cell r="K517" t="str">
            <v>50-Own</v>
          </cell>
          <cell r="L517" t="str">
            <v>50</v>
          </cell>
        </row>
        <row r="518">
          <cell r="A518">
            <v>3754</v>
          </cell>
          <cell r="B518" t="str">
            <v>FERT</v>
          </cell>
          <cell r="C518" t="str">
            <v>DOM</v>
          </cell>
          <cell r="D518" t="str">
            <v>1CIG2REXT060S049</v>
          </cell>
          <cell r="E518" t="str">
            <v>Dunhill Deluxe EM EXP 25/200 *****</v>
          </cell>
          <cell r="F518" t="str">
            <v>1CIG2EXPT060S049</v>
          </cell>
          <cell r="G518" t="str">
            <v>1CIG2EXP</v>
          </cell>
          <cell r="H518" t="str">
            <v>1CIG2EXPDOM</v>
          </cell>
          <cell r="I518">
            <v>7933</v>
          </cell>
          <cell r="J518" t="str">
            <v>FG Own Manuf Cigs for Exp</v>
          </cell>
          <cell r="K518" t="str">
            <v>50-Own</v>
          </cell>
          <cell r="L518" t="str">
            <v>50</v>
          </cell>
        </row>
        <row r="519">
          <cell r="A519">
            <v>3755</v>
          </cell>
          <cell r="B519" t="str">
            <v>FERT</v>
          </cell>
          <cell r="C519" t="str">
            <v>DOM</v>
          </cell>
          <cell r="D519" t="str">
            <v>1CIG2REXT060S049</v>
          </cell>
          <cell r="E519" t="str">
            <v>Dunhill Dlx Mld EXP 25/200 *****</v>
          </cell>
          <cell r="F519" t="str">
            <v>1CIG2EXPT060S049</v>
          </cell>
          <cell r="G519" t="str">
            <v>1CIG2EXP</v>
          </cell>
          <cell r="H519" t="str">
            <v>1CIG2EXPDOM</v>
          </cell>
          <cell r="I519">
            <v>7933</v>
          </cell>
          <cell r="J519" t="str">
            <v>FG Own Manuf Cigs for Exp</v>
          </cell>
          <cell r="K519" t="str">
            <v>50-Own</v>
          </cell>
          <cell r="L519" t="str">
            <v>50</v>
          </cell>
        </row>
        <row r="520">
          <cell r="A520">
            <v>3760</v>
          </cell>
          <cell r="B520" t="str">
            <v>FERT</v>
          </cell>
          <cell r="C520" t="str">
            <v>DOM</v>
          </cell>
          <cell r="D520" t="str">
            <v>1CIG2RPMT140S124</v>
          </cell>
          <cell r="E520" t="str">
            <v>Rothmans KSF 25/200 *****</v>
          </cell>
          <cell r="F520" t="str">
            <v>1CIG2BATT140S124</v>
          </cell>
          <cell r="G520" t="str">
            <v>1CIG2BAT</v>
          </cell>
          <cell r="H520" t="str">
            <v>1CIG2BATDOM</v>
          </cell>
          <cell r="I520">
            <v>7920</v>
          </cell>
          <cell r="J520" t="str">
            <v>FG Own Manuf Cigs</v>
          </cell>
          <cell r="K520" t="str">
            <v>50-Own</v>
          </cell>
          <cell r="L520" t="str">
            <v>50</v>
          </cell>
        </row>
        <row r="521">
          <cell r="A521">
            <v>3761</v>
          </cell>
          <cell r="B521" t="str">
            <v>FERT</v>
          </cell>
          <cell r="C521" t="str">
            <v>DOM</v>
          </cell>
          <cell r="D521" t="str">
            <v>1CIG2RPMT140S125</v>
          </cell>
          <cell r="E521" t="str">
            <v>Rothmans KSF 20/200 *****</v>
          </cell>
          <cell r="F521" t="str">
            <v>1CIG2BATT140S125</v>
          </cell>
          <cell r="G521" t="str">
            <v>1CIG2BAT</v>
          </cell>
          <cell r="H521" t="str">
            <v>1CIG2BATDOM</v>
          </cell>
          <cell r="I521">
            <v>7920</v>
          </cell>
          <cell r="J521" t="str">
            <v>FG Own Manuf Cigs</v>
          </cell>
          <cell r="K521" t="str">
            <v>50-Own</v>
          </cell>
          <cell r="L521" t="str">
            <v>50</v>
          </cell>
        </row>
        <row r="522">
          <cell r="A522">
            <v>3762</v>
          </cell>
          <cell r="B522" t="str">
            <v>FERT</v>
          </cell>
          <cell r="C522" t="str">
            <v>DOM</v>
          </cell>
          <cell r="D522" t="str">
            <v>1CIG2REXT140S125</v>
          </cell>
          <cell r="E522" t="str">
            <v>Rothmans KSF 20/200 EXP *****</v>
          </cell>
          <cell r="F522" t="str">
            <v>1CIG2EXPT140S125</v>
          </cell>
          <cell r="G522" t="str">
            <v>1CIG2EXP</v>
          </cell>
          <cell r="H522" t="str">
            <v>1CIG2EXPDOM</v>
          </cell>
          <cell r="I522">
            <v>7933</v>
          </cell>
          <cell r="J522" t="str">
            <v>FG Own Manuf Cigs for Exp</v>
          </cell>
          <cell r="K522" t="str">
            <v>50-Own</v>
          </cell>
          <cell r="L522" t="str">
            <v>50</v>
          </cell>
        </row>
        <row r="523">
          <cell r="A523">
            <v>3765</v>
          </cell>
          <cell r="B523" t="str">
            <v>FERT</v>
          </cell>
          <cell r="C523" t="str">
            <v>DOM</v>
          </cell>
          <cell r="D523" t="str">
            <v>1CIG2RPMT174S160</v>
          </cell>
          <cell r="E523" t="str">
            <v>St.Moritz EM Menthol 25/200 *****</v>
          </cell>
          <cell r="F523" t="str">
            <v>1CIG2BATT174S160</v>
          </cell>
          <cell r="G523" t="str">
            <v>1CIG2BAT</v>
          </cell>
          <cell r="H523" t="str">
            <v>1CIG2BATDOM</v>
          </cell>
          <cell r="I523">
            <v>7920</v>
          </cell>
          <cell r="J523" t="str">
            <v>FG Own Manuf Cigs</v>
          </cell>
          <cell r="K523" t="str">
            <v>50-Own</v>
          </cell>
          <cell r="L523" t="str">
            <v>50</v>
          </cell>
        </row>
        <row r="524">
          <cell r="A524">
            <v>3766</v>
          </cell>
          <cell r="B524" t="str">
            <v>FERT</v>
          </cell>
          <cell r="C524" t="str">
            <v>DOM</v>
          </cell>
          <cell r="D524" t="str">
            <v>1CIG2RPMT174S160</v>
          </cell>
          <cell r="E524" t="str">
            <v>St.Moritz UM Menthol 25/200 *****</v>
          </cell>
          <cell r="F524" t="str">
            <v>1CIG2BATT174S160</v>
          </cell>
          <cell r="G524" t="str">
            <v>1CIG2BAT</v>
          </cell>
          <cell r="H524" t="str">
            <v>1CIG2BATDOM</v>
          </cell>
          <cell r="I524">
            <v>7920</v>
          </cell>
          <cell r="J524" t="str">
            <v>FG Own Manuf Cigs</v>
          </cell>
          <cell r="K524" t="str">
            <v>50-Own</v>
          </cell>
          <cell r="L524" t="str">
            <v>50</v>
          </cell>
        </row>
        <row r="525">
          <cell r="A525">
            <v>3799</v>
          </cell>
          <cell r="B525" t="str">
            <v>FERT</v>
          </cell>
          <cell r="C525" t="str">
            <v>DOM</v>
          </cell>
          <cell r="D525" t="str">
            <v>1CIG2RPMT035S052</v>
          </cell>
          <cell r="E525" t="str">
            <v>Freedom 16mg  30/150</v>
          </cell>
          <cell r="F525" t="str">
            <v>1CIG2BATT035S052</v>
          </cell>
          <cell r="G525" t="str">
            <v>1CIG2BAT</v>
          </cell>
          <cell r="H525" t="str">
            <v>1CIG2BATDOM</v>
          </cell>
          <cell r="I525">
            <v>7920</v>
          </cell>
          <cell r="J525" t="str">
            <v>FG Own Manuf Cigs</v>
          </cell>
          <cell r="K525" t="str">
            <v>50-Own</v>
          </cell>
          <cell r="L525" t="str">
            <v>50</v>
          </cell>
        </row>
        <row r="526">
          <cell r="A526">
            <v>3800</v>
          </cell>
          <cell r="B526" t="str">
            <v>FERT</v>
          </cell>
          <cell r="C526" t="str">
            <v>DOM</v>
          </cell>
          <cell r="D526" t="str">
            <v>1CIG2RPMT035S052</v>
          </cell>
          <cell r="E526" t="str">
            <v>Freedom 12mg  30/150</v>
          </cell>
          <cell r="F526" t="str">
            <v>1CIG2BATT035S052</v>
          </cell>
          <cell r="G526" t="str">
            <v>1CIG2BAT</v>
          </cell>
          <cell r="H526" t="str">
            <v>1CIG2BATDOM</v>
          </cell>
          <cell r="I526">
            <v>7920</v>
          </cell>
          <cell r="J526" t="str">
            <v>FG Own Manuf Cigs</v>
          </cell>
          <cell r="K526" t="str">
            <v>50-Own</v>
          </cell>
          <cell r="L526" t="str">
            <v>50</v>
          </cell>
        </row>
        <row r="527">
          <cell r="A527">
            <v>3801</v>
          </cell>
          <cell r="B527" t="str">
            <v>FERT</v>
          </cell>
          <cell r="C527" t="str">
            <v>DOM</v>
          </cell>
          <cell r="D527" t="str">
            <v>1CIG2RPMT035S052</v>
          </cell>
          <cell r="E527" t="str">
            <v>Freedom 8mg  30/150</v>
          </cell>
          <cell r="F527" t="str">
            <v>1CIG2BATT035S052</v>
          </cell>
          <cell r="G527" t="str">
            <v>1CIG2BAT</v>
          </cell>
          <cell r="H527" t="str">
            <v>1CIG2BATDOM</v>
          </cell>
          <cell r="I527">
            <v>7920</v>
          </cell>
          <cell r="J527" t="str">
            <v>FG Own Manuf Cigs</v>
          </cell>
          <cell r="K527" t="str">
            <v>50-Own</v>
          </cell>
          <cell r="L527" t="str">
            <v>50</v>
          </cell>
        </row>
        <row r="528">
          <cell r="A528">
            <v>3802</v>
          </cell>
          <cell r="B528" t="str">
            <v>FERT</v>
          </cell>
          <cell r="C528" t="str">
            <v>DOM</v>
          </cell>
          <cell r="D528" t="str">
            <v>1CIG2RPMT035S052</v>
          </cell>
          <cell r="E528" t="str">
            <v>Freedom 4mg  30/150</v>
          </cell>
          <cell r="F528" t="str">
            <v>1CIG2BATT035S052</v>
          </cell>
          <cell r="G528" t="str">
            <v>1CIG2BAT</v>
          </cell>
          <cell r="H528" t="str">
            <v>1CIG2BATDOM</v>
          </cell>
          <cell r="I528">
            <v>7920</v>
          </cell>
          <cell r="J528" t="str">
            <v>FG Own Manuf Cigs</v>
          </cell>
          <cell r="K528" t="str">
            <v>50-Own</v>
          </cell>
          <cell r="L528" t="str">
            <v>50</v>
          </cell>
        </row>
        <row r="529">
          <cell r="A529">
            <v>3805</v>
          </cell>
          <cell r="B529" t="str">
            <v>FERT</v>
          </cell>
          <cell r="C529" t="str">
            <v>DOM</v>
          </cell>
          <cell r="D529" t="str">
            <v>1CIG2RPMT150S138</v>
          </cell>
          <cell r="E529" t="str">
            <v>Rothmans Ransom Ultimate 1mg 30/150</v>
          </cell>
          <cell r="F529" t="str">
            <v>1CIG2BATT150S138</v>
          </cell>
          <cell r="G529" t="str">
            <v>1CIG2BAT</v>
          </cell>
          <cell r="H529" t="str">
            <v>1CIG2BATDOM</v>
          </cell>
          <cell r="I529">
            <v>7920</v>
          </cell>
          <cell r="J529" t="str">
            <v>FG Own Manuf Cigs</v>
          </cell>
          <cell r="K529" t="str">
            <v>50-Own</v>
          </cell>
          <cell r="L529" t="str">
            <v>50</v>
          </cell>
        </row>
        <row r="530">
          <cell r="A530">
            <v>3811</v>
          </cell>
          <cell r="B530" t="str">
            <v>FERT</v>
          </cell>
          <cell r="C530" t="str">
            <v>DOM</v>
          </cell>
          <cell r="D530" t="str">
            <v>1CIG2RPMT015S024</v>
          </cell>
          <cell r="E530" t="str">
            <v>Cambridge EM 35/210 *****</v>
          </cell>
          <cell r="F530" t="str">
            <v>1CIG2BATT015S024</v>
          </cell>
          <cell r="G530" t="str">
            <v>1CIG2BAT</v>
          </cell>
          <cell r="H530" t="str">
            <v>1CIG2BATDOM</v>
          </cell>
          <cell r="I530">
            <v>7920</v>
          </cell>
          <cell r="J530" t="str">
            <v>FG Own Manuf Cigs</v>
          </cell>
          <cell r="K530" t="str">
            <v>50-Own</v>
          </cell>
          <cell r="L530" t="str">
            <v>50</v>
          </cell>
        </row>
        <row r="531">
          <cell r="A531">
            <v>3812</v>
          </cell>
          <cell r="B531" t="str">
            <v>FERT</v>
          </cell>
          <cell r="C531" t="str">
            <v>DOM</v>
          </cell>
          <cell r="D531" t="str">
            <v>1CIG2RPMT015S024</v>
          </cell>
          <cell r="E531" t="str">
            <v>Cambridge SM 35/210 *****</v>
          </cell>
          <cell r="F531" t="str">
            <v>1CIG2BATT015S024</v>
          </cell>
          <cell r="G531" t="str">
            <v>1CIG2BAT</v>
          </cell>
          <cell r="H531" t="str">
            <v>1CIG2BATDOM</v>
          </cell>
          <cell r="I531">
            <v>7920</v>
          </cell>
          <cell r="J531" t="str">
            <v>FG Own Manuf Cigs</v>
          </cell>
          <cell r="K531" t="str">
            <v>50-Own</v>
          </cell>
          <cell r="L531" t="str">
            <v>50</v>
          </cell>
        </row>
        <row r="532">
          <cell r="A532">
            <v>3815</v>
          </cell>
          <cell r="B532" t="str">
            <v>FERT</v>
          </cell>
          <cell r="C532" t="str">
            <v>DOM</v>
          </cell>
          <cell r="D532" t="str">
            <v>1CIG2RPMT176S164</v>
          </cell>
          <cell r="E532" t="str">
            <v>Special Mild SM 35/210 *****</v>
          </cell>
          <cell r="F532" t="str">
            <v>1CIG2BATT176S164</v>
          </cell>
          <cell r="G532" t="str">
            <v>1CIG2BAT</v>
          </cell>
          <cell r="H532" t="str">
            <v>1CIG2BATDOM</v>
          </cell>
          <cell r="I532">
            <v>7920</v>
          </cell>
          <cell r="J532" t="str">
            <v>FG Own Manuf Cigs</v>
          </cell>
          <cell r="K532" t="str">
            <v>50-Own</v>
          </cell>
          <cell r="L532" t="str">
            <v>50</v>
          </cell>
        </row>
        <row r="533">
          <cell r="A533">
            <v>3816</v>
          </cell>
          <cell r="B533" t="str">
            <v>FERT</v>
          </cell>
          <cell r="C533" t="str">
            <v>DOM</v>
          </cell>
          <cell r="D533" t="str">
            <v>1CIG2RPMT176S164</v>
          </cell>
          <cell r="E533" t="str">
            <v>Special Mild UM 35/210 *****</v>
          </cell>
          <cell r="F533" t="str">
            <v>1CIG2BATT176S164</v>
          </cell>
          <cell r="G533" t="str">
            <v>1CIG2BAT</v>
          </cell>
          <cell r="H533" t="str">
            <v>1CIG2BATDOM</v>
          </cell>
          <cell r="I533">
            <v>7920</v>
          </cell>
          <cell r="J533" t="str">
            <v>FG Own Manuf Cigs</v>
          </cell>
          <cell r="K533" t="str">
            <v>50-Own</v>
          </cell>
          <cell r="L533" t="str">
            <v>50</v>
          </cell>
        </row>
        <row r="534">
          <cell r="A534">
            <v>3872</v>
          </cell>
          <cell r="B534" t="str">
            <v>FERT</v>
          </cell>
          <cell r="C534" t="str">
            <v>DOM</v>
          </cell>
          <cell r="D534" t="str">
            <v>1CIG2RPMT081S076</v>
          </cell>
          <cell r="E534" t="str">
            <v>Holiday Kings 12mg 30/150</v>
          </cell>
          <cell r="F534" t="str">
            <v>1CIG2BATT081S076</v>
          </cell>
          <cell r="G534" t="str">
            <v>1CIG2BAT</v>
          </cell>
          <cell r="H534" t="str">
            <v>1CIG2BATDOM</v>
          </cell>
          <cell r="I534">
            <v>7920</v>
          </cell>
          <cell r="J534" t="str">
            <v>FG Own Manuf Cigs</v>
          </cell>
          <cell r="K534" t="str">
            <v>50-Own</v>
          </cell>
          <cell r="L534" t="str">
            <v>50</v>
          </cell>
        </row>
        <row r="535">
          <cell r="A535">
            <v>3873</v>
          </cell>
          <cell r="B535" t="str">
            <v>FERT</v>
          </cell>
          <cell r="C535" t="str">
            <v>DOM</v>
          </cell>
          <cell r="D535" t="str">
            <v>1CIG2RPMT081S076</v>
          </cell>
          <cell r="E535" t="str">
            <v>Holiday Kings 8mg 30/150</v>
          </cell>
          <cell r="F535" t="str">
            <v>1CIG2BATT081S076</v>
          </cell>
          <cell r="G535" t="str">
            <v>1CIG2BAT</v>
          </cell>
          <cell r="H535" t="str">
            <v>1CIG2BATDOM</v>
          </cell>
          <cell r="I535">
            <v>7920</v>
          </cell>
          <cell r="J535" t="str">
            <v>FG Own Manuf Cigs</v>
          </cell>
          <cell r="K535" t="str">
            <v>50-Own</v>
          </cell>
          <cell r="L535" t="str">
            <v>50</v>
          </cell>
        </row>
        <row r="536">
          <cell r="A536">
            <v>3874</v>
          </cell>
          <cell r="B536" t="str">
            <v>FERT</v>
          </cell>
          <cell r="C536" t="str">
            <v>DOM</v>
          </cell>
          <cell r="D536" t="str">
            <v>1CIG2RPMT081S076</v>
          </cell>
          <cell r="E536" t="str">
            <v>Holiday Kings 4mg 30/150</v>
          </cell>
          <cell r="F536" t="str">
            <v>1CIG2BATT081S076</v>
          </cell>
          <cell r="G536" t="str">
            <v>1CIG2BAT</v>
          </cell>
          <cell r="H536" t="str">
            <v>1CIG2BATDOM</v>
          </cell>
          <cell r="I536">
            <v>7920</v>
          </cell>
          <cell r="J536" t="str">
            <v>FG Own Manuf Cigs</v>
          </cell>
          <cell r="K536" t="str">
            <v>50-Own</v>
          </cell>
          <cell r="L536" t="str">
            <v>50</v>
          </cell>
        </row>
        <row r="537">
          <cell r="A537">
            <v>3875</v>
          </cell>
          <cell r="B537" t="str">
            <v>FERT</v>
          </cell>
          <cell r="C537" t="str">
            <v>DOM</v>
          </cell>
          <cell r="D537" t="str">
            <v>1CIG2RPMT081S076</v>
          </cell>
          <cell r="E537" t="str">
            <v>Holiday Kings 2mg 30/150</v>
          </cell>
          <cell r="F537" t="str">
            <v>1CIG2BATT081S076</v>
          </cell>
          <cell r="G537" t="str">
            <v>1CIG2BAT</v>
          </cell>
          <cell r="H537" t="str">
            <v>1CIG2BATDOM</v>
          </cell>
          <cell r="I537">
            <v>7920</v>
          </cell>
          <cell r="J537" t="str">
            <v>FG Own Manuf Cigs</v>
          </cell>
          <cell r="K537" t="str">
            <v>50-Own</v>
          </cell>
          <cell r="L537" t="str">
            <v>50</v>
          </cell>
        </row>
        <row r="538">
          <cell r="A538">
            <v>3876</v>
          </cell>
          <cell r="B538" t="str">
            <v>FERT</v>
          </cell>
          <cell r="C538" t="str">
            <v>DOM</v>
          </cell>
          <cell r="D538" t="str">
            <v>1CIG2RPMT081S076</v>
          </cell>
          <cell r="E538" t="str">
            <v>Holiday Kings Menthol 8mg 30/150</v>
          </cell>
          <cell r="F538" t="str">
            <v>1CIG2BATT081S076</v>
          </cell>
          <cell r="G538" t="str">
            <v>1CIG2BAT</v>
          </cell>
          <cell r="H538" t="str">
            <v>1CIG2BATDOM</v>
          </cell>
          <cell r="I538">
            <v>7920</v>
          </cell>
          <cell r="J538" t="str">
            <v>FG Own Manuf Cigs</v>
          </cell>
          <cell r="K538" t="str">
            <v>50-Own</v>
          </cell>
          <cell r="L538" t="str">
            <v>50</v>
          </cell>
        </row>
        <row r="539">
          <cell r="A539">
            <v>3880</v>
          </cell>
          <cell r="B539" t="str">
            <v>FERT</v>
          </cell>
          <cell r="C539" t="str">
            <v>DOM</v>
          </cell>
          <cell r="D539" t="str">
            <v>1CIG2RPMT081S078</v>
          </cell>
          <cell r="E539" t="str">
            <v>Holiday Extra 16mg 25/150</v>
          </cell>
          <cell r="F539" t="str">
            <v>1CIG2BATT081S078</v>
          </cell>
          <cell r="G539" t="str">
            <v>1CIG2BAT</v>
          </cell>
          <cell r="H539" t="str">
            <v>1CIG2BATDOM</v>
          </cell>
          <cell r="I539">
            <v>7920</v>
          </cell>
          <cell r="J539" t="str">
            <v>FG Own Manuf Cigs</v>
          </cell>
          <cell r="K539" t="str">
            <v>50-Own</v>
          </cell>
          <cell r="L539" t="str">
            <v>50</v>
          </cell>
        </row>
        <row r="540">
          <cell r="A540">
            <v>3881</v>
          </cell>
          <cell r="B540" t="str">
            <v>FERT</v>
          </cell>
          <cell r="C540" t="str">
            <v>DOM</v>
          </cell>
          <cell r="D540" t="str">
            <v>1CIG2RPMT081S078</v>
          </cell>
          <cell r="E540" t="str">
            <v>Holiday Extra 12mg 25/150 *****</v>
          </cell>
          <cell r="F540" t="str">
            <v>1CIG2BATT081S078</v>
          </cell>
          <cell r="G540" t="str">
            <v>1CIG2BAT</v>
          </cell>
          <cell r="H540" t="str">
            <v>1CIG2BATDOM</v>
          </cell>
          <cell r="I540">
            <v>7920</v>
          </cell>
          <cell r="J540" t="str">
            <v>FG Own Manuf Cigs</v>
          </cell>
          <cell r="K540" t="str">
            <v>50-Own</v>
          </cell>
          <cell r="L540" t="str">
            <v>50</v>
          </cell>
        </row>
        <row r="541">
          <cell r="A541">
            <v>3882</v>
          </cell>
          <cell r="B541" t="str">
            <v>FERT</v>
          </cell>
          <cell r="C541" t="str">
            <v>DOM</v>
          </cell>
          <cell r="D541" t="str">
            <v>1CIG2RPMT081S078</v>
          </cell>
          <cell r="E541" t="str">
            <v>Holiday Extra 8mg 25/150 *****</v>
          </cell>
          <cell r="F541" t="str">
            <v>1CIG2BATT081S078</v>
          </cell>
          <cell r="G541" t="str">
            <v>1CIG2BAT</v>
          </cell>
          <cell r="H541" t="str">
            <v>1CIG2BATDOM</v>
          </cell>
          <cell r="I541">
            <v>7920</v>
          </cell>
          <cell r="J541" t="str">
            <v>FG Own Manuf Cigs</v>
          </cell>
          <cell r="K541" t="str">
            <v>50-Own</v>
          </cell>
          <cell r="L541" t="str">
            <v>50</v>
          </cell>
        </row>
        <row r="542">
          <cell r="A542">
            <v>3883</v>
          </cell>
          <cell r="B542" t="str">
            <v>FERT</v>
          </cell>
          <cell r="C542" t="str">
            <v>DOM</v>
          </cell>
          <cell r="D542" t="str">
            <v>1CIG2RPMT081S078</v>
          </cell>
          <cell r="E542" t="str">
            <v>Holiday Extra 4mg 25/150 *****</v>
          </cell>
          <cell r="F542" t="str">
            <v>1CIG2BATT081S078</v>
          </cell>
          <cell r="G542" t="str">
            <v>1CIG2BAT</v>
          </cell>
          <cell r="H542" t="str">
            <v>1CIG2BATDOM</v>
          </cell>
          <cell r="I542">
            <v>7920</v>
          </cell>
          <cell r="J542" t="str">
            <v>FG Own Manuf Cigs</v>
          </cell>
          <cell r="K542" t="str">
            <v>50-Own</v>
          </cell>
          <cell r="L542" t="str">
            <v>50</v>
          </cell>
        </row>
        <row r="543">
          <cell r="A543">
            <v>3884</v>
          </cell>
          <cell r="B543" t="str">
            <v>FERT</v>
          </cell>
          <cell r="C543" t="str">
            <v>DOM</v>
          </cell>
          <cell r="D543" t="str">
            <v>1CIG2RPMT081S078</v>
          </cell>
          <cell r="E543" t="str">
            <v>Holiday Extra 2mg 25/150 *****</v>
          </cell>
          <cell r="F543" t="str">
            <v>1CIG2BATT081S078</v>
          </cell>
          <cell r="G543" t="str">
            <v>1CIG2BAT</v>
          </cell>
          <cell r="H543" t="str">
            <v>1CIG2BATDOM</v>
          </cell>
          <cell r="I543">
            <v>7920</v>
          </cell>
          <cell r="J543" t="str">
            <v>FG Own Manuf Cigs</v>
          </cell>
          <cell r="K543" t="str">
            <v>50-Own</v>
          </cell>
          <cell r="L543" t="str">
            <v>50</v>
          </cell>
        </row>
        <row r="544">
          <cell r="A544">
            <v>3885</v>
          </cell>
          <cell r="B544" t="str">
            <v>FERT</v>
          </cell>
          <cell r="C544" t="str">
            <v>DOM</v>
          </cell>
          <cell r="D544" t="str">
            <v>1CIG2RPMT081S078</v>
          </cell>
          <cell r="E544" t="str">
            <v>Holiday Extra Menthol 25/150 *****</v>
          </cell>
          <cell r="F544" t="str">
            <v>1CIG2BATT081S078</v>
          </cell>
          <cell r="G544" t="str">
            <v>1CIG2BAT</v>
          </cell>
          <cell r="H544" t="str">
            <v>1CIG2BATDOM</v>
          </cell>
          <cell r="I544">
            <v>7920</v>
          </cell>
          <cell r="J544" t="str">
            <v>FG Own Manuf Cigs</v>
          </cell>
          <cell r="K544" t="str">
            <v>50-Own</v>
          </cell>
          <cell r="L544" t="str">
            <v>50</v>
          </cell>
        </row>
        <row r="545">
          <cell r="A545">
            <v>3890</v>
          </cell>
          <cell r="B545" t="str">
            <v>FERT</v>
          </cell>
          <cell r="C545" t="str">
            <v>DOM</v>
          </cell>
          <cell r="D545" t="str">
            <v>1CIG2RPMT081S077</v>
          </cell>
          <cell r="E545" t="str">
            <v>Holiday Extra 16mg 20/120</v>
          </cell>
          <cell r="F545" t="str">
            <v>1CIG2BATT081S077</v>
          </cell>
          <cell r="G545" t="str">
            <v>1CIG2BAT</v>
          </cell>
          <cell r="H545" t="str">
            <v>1CIG2BATDOM</v>
          </cell>
          <cell r="I545">
            <v>7920</v>
          </cell>
          <cell r="J545" t="str">
            <v>FG Own Manuf Cigs</v>
          </cell>
          <cell r="K545" t="str">
            <v>50-Own</v>
          </cell>
          <cell r="L545" t="str">
            <v>50</v>
          </cell>
        </row>
        <row r="546">
          <cell r="A546">
            <v>3891</v>
          </cell>
          <cell r="B546" t="str">
            <v>FERT</v>
          </cell>
          <cell r="C546" t="str">
            <v>DOM</v>
          </cell>
          <cell r="D546" t="str">
            <v>1CIG2RPMT081S077</v>
          </cell>
          <cell r="E546" t="str">
            <v>Holiday Extra 12mg 20/120</v>
          </cell>
          <cell r="F546" t="str">
            <v>1CIG2BATT081S077</v>
          </cell>
          <cell r="G546" t="str">
            <v>1CIG2BAT</v>
          </cell>
          <cell r="H546" t="str">
            <v>1CIG2BATDOM</v>
          </cell>
          <cell r="I546">
            <v>7920</v>
          </cell>
          <cell r="J546" t="str">
            <v>FG Own Manuf Cigs</v>
          </cell>
          <cell r="K546" t="str">
            <v>50-Own</v>
          </cell>
          <cell r="L546" t="str">
            <v>50</v>
          </cell>
        </row>
        <row r="547">
          <cell r="A547">
            <v>3892</v>
          </cell>
          <cell r="B547" t="str">
            <v>FERT</v>
          </cell>
          <cell r="C547" t="str">
            <v>DOM</v>
          </cell>
          <cell r="D547" t="str">
            <v>1CIG2RPMT081S077</v>
          </cell>
          <cell r="E547" t="str">
            <v>Holiday Extra 8mg 20/120</v>
          </cell>
          <cell r="F547" t="str">
            <v>1CIG2BATT081S077</v>
          </cell>
          <cell r="G547" t="str">
            <v>1CIG2BAT</v>
          </cell>
          <cell r="H547" t="str">
            <v>1CIG2BATDOM</v>
          </cell>
          <cell r="I547">
            <v>7920</v>
          </cell>
          <cell r="J547" t="str">
            <v>FG Own Manuf Cigs</v>
          </cell>
          <cell r="K547" t="str">
            <v>50-Own</v>
          </cell>
          <cell r="L547" t="str">
            <v>50</v>
          </cell>
        </row>
        <row r="548">
          <cell r="A548">
            <v>3893</v>
          </cell>
          <cell r="B548" t="str">
            <v>FERT</v>
          </cell>
          <cell r="C548" t="str">
            <v>DOM</v>
          </cell>
          <cell r="D548" t="str">
            <v>1CIG2RPMT081S077</v>
          </cell>
          <cell r="E548" t="str">
            <v>Holiday Extra 4mg 20/120</v>
          </cell>
          <cell r="F548" t="str">
            <v>1CIG2BATT081S077</v>
          </cell>
          <cell r="G548" t="str">
            <v>1CIG2BAT</v>
          </cell>
          <cell r="H548" t="str">
            <v>1CIG2BATDOM</v>
          </cell>
          <cell r="I548">
            <v>7920</v>
          </cell>
          <cell r="J548" t="str">
            <v>FG Own Manuf Cigs</v>
          </cell>
          <cell r="K548" t="str">
            <v>50-Own</v>
          </cell>
          <cell r="L548" t="str">
            <v>50</v>
          </cell>
        </row>
        <row r="549">
          <cell r="A549">
            <v>3894</v>
          </cell>
          <cell r="B549" t="str">
            <v>FERT</v>
          </cell>
          <cell r="C549" t="str">
            <v>DOM</v>
          </cell>
          <cell r="D549" t="str">
            <v>1CIG2RPMT081S077</v>
          </cell>
          <cell r="E549" t="str">
            <v>Holiday Extra 2mg 20/120</v>
          </cell>
          <cell r="F549" t="str">
            <v>1CIG2BATT081S077</v>
          </cell>
          <cell r="G549" t="str">
            <v>1CIG2BAT</v>
          </cell>
          <cell r="H549" t="str">
            <v>1CIG2BATDOM</v>
          </cell>
          <cell r="I549">
            <v>7920</v>
          </cell>
          <cell r="J549" t="str">
            <v>FG Own Manuf Cigs</v>
          </cell>
          <cell r="K549" t="str">
            <v>50-Own</v>
          </cell>
          <cell r="L549" t="str">
            <v>50</v>
          </cell>
        </row>
        <row r="550">
          <cell r="A550">
            <v>3895</v>
          </cell>
          <cell r="B550" t="str">
            <v>FERT</v>
          </cell>
          <cell r="C550" t="str">
            <v>DOM</v>
          </cell>
          <cell r="D550" t="str">
            <v>1CIG2RPMT081S077</v>
          </cell>
          <cell r="E550" t="str">
            <v>Holiday Extra Menthol 8mg 20/120</v>
          </cell>
          <cell r="F550" t="str">
            <v>1CIG2BATT081S077</v>
          </cell>
          <cell r="G550" t="str">
            <v>1CIG2BAT</v>
          </cell>
          <cell r="H550" t="str">
            <v>1CIG2BATDOM</v>
          </cell>
          <cell r="I550">
            <v>7920</v>
          </cell>
          <cell r="J550" t="str">
            <v>FG Own Manuf Cigs</v>
          </cell>
          <cell r="K550" t="str">
            <v>50-Own</v>
          </cell>
          <cell r="L550" t="str">
            <v>50</v>
          </cell>
        </row>
        <row r="551">
          <cell r="A551">
            <v>3909</v>
          </cell>
          <cell r="B551" t="str">
            <v>FERT</v>
          </cell>
          <cell r="C551" t="str">
            <v>DOM</v>
          </cell>
          <cell r="D551" t="str">
            <v>1CIG2RPMT190S174</v>
          </cell>
          <cell r="E551" t="str">
            <v>Winfield Extra Mild 25/200</v>
          </cell>
          <cell r="F551" t="str">
            <v>1CIG2BATT190S174</v>
          </cell>
          <cell r="G551" t="str">
            <v>1CIG2BAT</v>
          </cell>
          <cell r="H551" t="str">
            <v>1CIG2BATDOM</v>
          </cell>
          <cell r="I551">
            <v>7920</v>
          </cell>
          <cell r="J551" t="str">
            <v>FG Own Manuf Cigs</v>
          </cell>
          <cell r="K551" t="str">
            <v>50-Own</v>
          </cell>
          <cell r="L551" t="str">
            <v>50</v>
          </cell>
        </row>
        <row r="552">
          <cell r="A552">
            <v>3910</v>
          </cell>
          <cell r="B552" t="str">
            <v>FERT</v>
          </cell>
          <cell r="C552" t="str">
            <v>DOM</v>
          </cell>
          <cell r="D552" t="str">
            <v>1CIG2RPMT190S174</v>
          </cell>
          <cell r="E552" t="str">
            <v>Winfield Menthol 8mg 25/200</v>
          </cell>
          <cell r="F552" t="str">
            <v>1CIG2BATT190S174</v>
          </cell>
          <cell r="G552" t="str">
            <v>1CIG2BAT</v>
          </cell>
          <cell r="H552" t="str">
            <v>1CIG2BATDOM</v>
          </cell>
          <cell r="I552">
            <v>7920</v>
          </cell>
          <cell r="J552" t="str">
            <v>FG Own Manuf Cigs</v>
          </cell>
          <cell r="K552" t="str">
            <v>50-Own</v>
          </cell>
          <cell r="L552" t="str">
            <v>50</v>
          </cell>
        </row>
        <row r="553">
          <cell r="A553">
            <v>3911</v>
          </cell>
          <cell r="B553" t="str">
            <v>FERT</v>
          </cell>
          <cell r="C553" t="str">
            <v>DOM</v>
          </cell>
          <cell r="D553" t="str">
            <v>1CIG2RPMT190S174</v>
          </cell>
          <cell r="E553" t="str">
            <v>Winfield Super Mild 25/200</v>
          </cell>
          <cell r="F553" t="str">
            <v>1CIG2BATT190S174</v>
          </cell>
          <cell r="G553" t="str">
            <v>1CIG2BAT</v>
          </cell>
          <cell r="H553" t="str">
            <v>1CIG2BATDOM</v>
          </cell>
          <cell r="I553">
            <v>7920</v>
          </cell>
          <cell r="J553" t="str">
            <v>FG Own Manuf Cigs</v>
          </cell>
          <cell r="K553" t="str">
            <v>50-Own</v>
          </cell>
          <cell r="L553" t="str">
            <v>50</v>
          </cell>
        </row>
        <row r="554">
          <cell r="A554">
            <v>3912</v>
          </cell>
          <cell r="B554" t="str">
            <v>FERT</v>
          </cell>
          <cell r="C554" t="str">
            <v>DOM</v>
          </cell>
          <cell r="D554" t="str">
            <v>1CIG2RPMT190S174</v>
          </cell>
          <cell r="E554" t="str">
            <v>Winfield Ultra Mild 25/200</v>
          </cell>
          <cell r="F554" t="str">
            <v>1CIG2BATT190S174</v>
          </cell>
          <cell r="G554" t="str">
            <v>1CIG2BAT</v>
          </cell>
          <cell r="H554" t="str">
            <v>1CIG2BATDOM</v>
          </cell>
          <cell r="I554">
            <v>7920</v>
          </cell>
          <cell r="J554" t="str">
            <v>FG Own Manuf Cigs</v>
          </cell>
          <cell r="K554" t="str">
            <v>50-Own</v>
          </cell>
          <cell r="L554" t="str">
            <v>50</v>
          </cell>
        </row>
        <row r="555">
          <cell r="A555">
            <v>3913</v>
          </cell>
          <cell r="B555" t="str">
            <v>FERT</v>
          </cell>
          <cell r="C555" t="str">
            <v>DOM</v>
          </cell>
          <cell r="D555" t="str">
            <v>1CIG2RPMT190S174</v>
          </cell>
          <cell r="E555" t="str">
            <v>Winfield UM Menthol 25/200</v>
          </cell>
          <cell r="F555" t="str">
            <v>1CIG2BATT190S174</v>
          </cell>
          <cell r="G555" t="str">
            <v>1CIG2BAT</v>
          </cell>
          <cell r="H555" t="str">
            <v>1CIG2BATDOM</v>
          </cell>
          <cell r="I555">
            <v>7920</v>
          </cell>
          <cell r="J555" t="str">
            <v>FG Own Manuf Cigs</v>
          </cell>
          <cell r="K555" t="str">
            <v>50-Own</v>
          </cell>
          <cell r="L555" t="str">
            <v>50</v>
          </cell>
        </row>
        <row r="556">
          <cell r="A556">
            <v>3914</v>
          </cell>
          <cell r="B556" t="str">
            <v>FERT</v>
          </cell>
          <cell r="C556" t="str">
            <v>DOM</v>
          </cell>
          <cell r="D556" t="str">
            <v>1CIG2RPMT190S174</v>
          </cell>
          <cell r="E556" t="str">
            <v>Winfield 1mg 25/200</v>
          </cell>
          <cell r="F556" t="str">
            <v>1CIG2BATT190S174</v>
          </cell>
          <cell r="G556" t="str">
            <v>1CIG2BAT</v>
          </cell>
          <cell r="H556" t="str">
            <v>1CIG2BATDOM</v>
          </cell>
          <cell r="I556">
            <v>7920</v>
          </cell>
          <cell r="J556" t="str">
            <v>FG Own Manuf Cigs</v>
          </cell>
          <cell r="K556" t="str">
            <v>50-Own</v>
          </cell>
          <cell r="L556" t="str">
            <v>50</v>
          </cell>
        </row>
        <row r="557">
          <cell r="A557">
            <v>3915</v>
          </cell>
          <cell r="B557" t="str">
            <v>FERT</v>
          </cell>
          <cell r="C557" t="str">
            <v>DOM</v>
          </cell>
          <cell r="D557" t="str">
            <v>1CIG2RPMT190S174</v>
          </cell>
          <cell r="E557" t="str">
            <v>Winfield 2mg 25/200</v>
          </cell>
          <cell r="F557" t="str">
            <v>1CIG2BATT190S174</v>
          </cell>
          <cell r="G557" t="str">
            <v>1CIG2BAT</v>
          </cell>
          <cell r="H557" t="str">
            <v>1CIG2BATDOM</v>
          </cell>
          <cell r="I557">
            <v>7920</v>
          </cell>
          <cell r="J557" t="str">
            <v>FG Own Manuf Cigs</v>
          </cell>
          <cell r="K557" t="str">
            <v>50-Own</v>
          </cell>
          <cell r="L557" t="str">
            <v>50</v>
          </cell>
        </row>
        <row r="558">
          <cell r="A558">
            <v>3916</v>
          </cell>
          <cell r="B558" t="str">
            <v>FERT</v>
          </cell>
          <cell r="C558" t="str">
            <v>DOM</v>
          </cell>
          <cell r="D558" t="str">
            <v>1CIG2RPMT190S174</v>
          </cell>
          <cell r="E558" t="str">
            <v>Winfield Virginia 25/200</v>
          </cell>
          <cell r="F558" t="str">
            <v>1CIG2BATT190S174</v>
          </cell>
          <cell r="G558" t="str">
            <v>1CIG2BAT</v>
          </cell>
          <cell r="H558" t="str">
            <v>1CIG2BATDOM</v>
          </cell>
          <cell r="I558">
            <v>7920</v>
          </cell>
          <cell r="J558" t="str">
            <v>FG Own Manuf Cigs</v>
          </cell>
          <cell r="K558" t="str">
            <v>50-Own</v>
          </cell>
          <cell r="L558" t="str">
            <v>50</v>
          </cell>
        </row>
        <row r="559">
          <cell r="A559">
            <v>3920</v>
          </cell>
          <cell r="B559" t="str">
            <v>FERT</v>
          </cell>
          <cell r="C559" t="str">
            <v>DOM</v>
          </cell>
          <cell r="D559" t="str">
            <v>1CIG2RPMT190S177</v>
          </cell>
          <cell r="E559" t="str">
            <v>Winfield Vir 16mg 20/200 *****</v>
          </cell>
          <cell r="F559" t="str">
            <v>1CIG2BATT190S177</v>
          </cell>
          <cell r="G559" t="str">
            <v>1CIG2BAT</v>
          </cell>
          <cell r="H559" t="str">
            <v>1CIG2BATDOM</v>
          </cell>
          <cell r="I559">
            <v>7920</v>
          </cell>
          <cell r="J559" t="str">
            <v>FG Own Manuf Cigs</v>
          </cell>
          <cell r="K559" t="str">
            <v>50-Own</v>
          </cell>
          <cell r="L559" t="str">
            <v>50</v>
          </cell>
        </row>
        <row r="560">
          <cell r="A560">
            <v>3921</v>
          </cell>
          <cell r="B560" t="str">
            <v>FERT</v>
          </cell>
          <cell r="C560" t="str">
            <v>DOM</v>
          </cell>
          <cell r="D560" t="str">
            <v>1CIG2RPMT190S177</v>
          </cell>
          <cell r="E560" t="str">
            <v>Winfield EM 12mg 20/200 *****</v>
          </cell>
          <cell r="F560" t="str">
            <v>1CIG2BATT190S177</v>
          </cell>
          <cell r="G560" t="str">
            <v>1CIG2BAT</v>
          </cell>
          <cell r="H560" t="str">
            <v>1CIG2BATDOM</v>
          </cell>
          <cell r="I560">
            <v>7920</v>
          </cell>
          <cell r="J560" t="str">
            <v>FG Own Manuf Cigs</v>
          </cell>
          <cell r="K560" t="str">
            <v>50-Own</v>
          </cell>
          <cell r="L560" t="str">
            <v>50</v>
          </cell>
        </row>
        <row r="561">
          <cell r="A561">
            <v>3922</v>
          </cell>
          <cell r="B561" t="str">
            <v>FERT</v>
          </cell>
          <cell r="C561" t="str">
            <v>DOM</v>
          </cell>
          <cell r="D561" t="str">
            <v>1CIG2RPMT190S177</v>
          </cell>
          <cell r="E561" t="str">
            <v>Winfield SM 8mg 20/200 *****</v>
          </cell>
          <cell r="F561" t="str">
            <v>1CIG2BATT190S177</v>
          </cell>
          <cell r="G561" t="str">
            <v>1CIG2BAT</v>
          </cell>
          <cell r="H561" t="str">
            <v>1CIG2BATDOM</v>
          </cell>
          <cell r="I561">
            <v>7920</v>
          </cell>
          <cell r="J561" t="str">
            <v>FG Own Manuf Cigs</v>
          </cell>
          <cell r="K561" t="str">
            <v>50-Own</v>
          </cell>
          <cell r="L561" t="str">
            <v>50</v>
          </cell>
        </row>
        <row r="562">
          <cell r="A562">
            <v>3923</v>
          </cell>
          <cell r="B562" t="str">
            <v>FERT</v>
          </cell>
          <cell r="C562" t="str">
            <v>DOM</v>
          </cell>
          <cell r="D562" t="str">
            <v>1CIG2RPMT190S177</v>
          </cell>
          <cell r="E562" t="str">
            <v>Winfield UM 4mg 20/200 *****</v>
          </cell>
          <cell r="F562" t="str">
            <v>1CIG2BATT190S177</v>
          </cell>
          <cell r="G562" t="str">
            <v>1CIG2BAT</v>
          </cell>
          <cell r="H562" t="str">
            <v>1CIG2BATDOM</v>
          </cell>
          <cell r="I562">
            <v>7920</v>
          </cell>
          <cell r="J562" t="str">
            <v>FG Own Manuf Cigs</v>
          </cell>
          <cell r="K562" t="str">
            <v>50-Own</v>
          </cell>
          <cell r="L562" t="str">
            <v>50</v>
          </cell>
        </row>
        <row r="563">
          <cell r="A563">
            <v>3924</v>
          </cell>
          <cell r="B563" t="str">
            <v>FERT</v>
          </cell>
          <cell r="C563" t="str">
            <v>DOM</v>
          </cell>
          <cell r="D563" t="str">
            <v>1CIG2RPMT190S177</v>
          </cell>
          <cell r="E563" t="str">
            <v>Winfield 2mg 20/200 *****</v>
          </cell>
          <cell r="F563" t="str">
            <v>1CIG2BATT190S177</v>
          </cell>
          <cell r="G563" t="str">
            <v>1CIG2BAT</v>
          </cell>
          <cell r="H563" t="str">
            <v>1CIG2BATDOM</v>
          </cell>
          <cell r="I563">
            <v>7920</v>
          </cell>
          <cell r="J563" t="str">
            <v>FG Own Manuf Cigs</v>
          </cell>
          <cell r="K563" t="str">
            <v>50-Own</v>
          </cell>
          <cell r="L563" t="str">
            <v>50</v>
          </cell>
        </row>
        <row r="564">
          <cell r="A564">
            <v>3925</v>
          </cell>
          <cell r="B564" t="str">
            <v>FERT</v>
          </cell>
          <cell r="C564" t="str">
            <v>DOM</v>
          </cell>
          <cell r="D564" t="str">
            <v>1CIG2RPMT190S177</v>
          </cell>
          <cell r="E564" t="str">
            <v>Winfield 1mg 20/200 *****</v>
          </cell>
          <cell r="F564" t="str">
            <v>1CIG2BATT190S177</v>
          </cell>
          <cell r="G564" t="str">
            <v>1CIG2BAT</v>
          </cell>
          <cell r="H564" t="str">
            <v>1CIG2BATDOM</v>
          </cell>
          <cell r="I564">
            <v>7920</v>
          </cell>
          <cell r="J564" t="str">
            <v>FG Own Manuf Cigs</v>
          </cell>
          <cell r="K564" t="str">
            <v>50-Own</v>
          </cell>
          <cell r="L564" t="str">
            <v>50</v>
          </cell>
        </row>
        <row r="565">
          <cell r="A565">
            <v>3926</v>
          </cell>
          <cell r="B565" t="str">
            <v>FERT</v>
          </cell>
          <cell r="C565" t="str">
            <v>DOM</v>
          </cell>
          <cell r="D565" t="str">
            <v>1CIG2RPMT190S177</v>
          </cell>
          <cell r="E565" t="str">
            <v>Winfield Menthol 8mg 20/200 *****</v>
          </cell>
          <cell r="F565" t="str">
            <v>1CIG2BATT190S177</v>
          </cell>
          <cell r="G565" t="str">
            <v>1CIG2BAT</v>
          </cell>
          <cell r="H565" t="str">
            <v>1CIG2BATDOM</v>
          </cell>
          <cell r="I565">
            <v>7920</v>
          </cell>
          <cell r="J565" t="str">
            <v>FG Own Manuf Cigs</v>
          </cell>
          <cell r="K565" t="str">
            <v>50-Own</v>
          </cell>
          <cell r="L565" t="str">
            <v>50</v>
          </cell>
        </row>
        <row r="566">
          <cell r="A566">
            <v>3927</v>
          </cell>
          <cell r="B566" t="str">
            <v>FERT</v>
          </cell>
          <cell r="C566" t="str">
            <v>DOM</v>
          </cell>
          <cell r="D566" t="str">
            <v>1CIG2RPMT190S177</v>
          </cell>
          <cell r="E566" t="str">
            <v>Winfield UMM 4mg 20/200 *****</v>
          </cell>
          <cell r="F566" t="str">
            <v>1CIG2BATT190S177</v>
          </cell>
          <cell r="G566" t="str">
            <v>1CIG2BAT</v>
          </cell>
          <cell r="H566" t="str">
            <v>1CIG2BATDOM</v>
          </cell>
          <cell r="I566">
            <v>7920</v>
          </cell>
          <cell r="J566" t="str">
            <v>FG Own Manuf Cigs</v>
          </cell>
          <cell r="K566" t="str">
            <v>50-Own</v>
          </cell>
          <cell r="L566" t="str">
            <v>50</v>
          </cell>
        </row>
        <row r="567">
          <cell r="A567">
            <v>3935</v>
          </cell>
          <cell r="B567" t="str">
            <v>FERT</v>
          </cell>
          <cell r="C567" t="str">
            <v>DOM</v>
          </cell>
          <cell r="D567" t="str">
            <v>1CIG2REXT190S174</v>
          </cell>
          <cell r="E567" t="str">
            <v>Winfield Virginia DFS 25/250 *****</v>
          </cell>
          <cell r="F567" t="str">
            <v>1CIG2BATT190S174</v>
          </cell>
          <cell r="G567" t="str">
            <v>1CIG2BAT</v>
          </cell>
          <cell r="H567" t="str">
            <v>1CIG2BATDOM</v>
          </cell>
          <cell r="I567">
            <v>7920</v>
          </cell>
          <cell r="J567" t="str">
            <v>FG Own Manuf Cigs</v>
          </cell>
          <cell r="K567" t="str">
            <v>50-Own</v>
          </cell>
          <cell r="L567" t="str">
            <v>50</v>
          </cell>
        </row>
        <row r="568">
          <cell r="A568">
            <v>3936</v>
          </cell>
          <cell r="B568" t="str">
            <v>FERT</v>
          </cell>
          <cell r="C568" t="str">
            <v>DOM</v>
          </cell>
          <cell r="D568" t="str">
            <v>1CIG2REXT190S174</v>
          </cell>
          <cell r="E568" t="str">
            <v>Winfield EM DFS 25/250 *****</v>
          </cell>
          <cell r="F568" t="str">
            <v>1CIG2BATT190S174</v>
          </cell>
          <cell r="G568" t="str">
            <v>1CIG2BAT</v>
          </cell>
          <cell r="H568" t="str">
            <v>1CIG2BATDOM</v>
          </cell>
          <cell r="I568">
            <v>7920</v>
          </cell>
          <cell r="J568" t="str">
            <v>FG Own Manuf Cigs</v>
          </cell>
          <cell r="K568" t="str">
            <v>50-Own</v>
          </cell>
          <cell r="L568" t="str">
            <v>50</v>
          </cell>
        </row>
        <row r="569">
          <cell r="A569">
            <v>3937</v>
          </cell>
          <cell r="B569" t="str">
            <v>FERT</v>
          </cell>
          <cell r="C569" t="str">
            <v>DOM</v>
          </cell>
          <cell r="D569" t="str">
            <v>1CIG2REXT190S174</v>
          </cell>
          <cell r="E569" t="str">
            <v>Winfield SM DFS 25/250 *****</v>
          </cell>
          <cell r="F569" t="str">
            <v>1CIG2BATT190S174</v>
          </cell>
          <cell r="G569" t="str">
            <v>1CIG2BAT</v>
          </cell>
          <cell r="H569" t="str">
            <v>1CIG2BATDOM</v>
          </cell>
          <cell r="I569">
            <v>7920</v>
          </cell>
          <cell r="J569" t="str">
            <v>FG Own Manuf Cigs</v>
          </cell>
          <cell r="K569" t="str">
            <v>50-Own</v>
          </cell>
          <cell r="L569" t="str">
            <v>50</v>
          </cell>
        </row>
        <row r="570">
          <cell r="A570">
            <v>3938</v>
          </cell>
          <cell r="B570" t="str">
            <v>FERT</v>
          </cell>
          <cell r="C570" t="str">
            <v>DOM</v>
          </cell>
          <cell r="D570" t="str">
            <v>1CIG2REXT190S174</v>
          </cell>
          <cell r="E570" t="str">
            <v>Winfield UM DFS 25/250 *****</v>
          </cell>
          <cell r="F570" t="str">
            <v>1CIG2BATT190S174</v>
          </cell>
          <cell r="G570" t="str">
            <v>1CIG2BAT</v>
          </cell>
          <cell r="H570" t="str">
            <v>1CIG2BATDOM</v>
          </cell>
          <cell r="I570">
            <v>7920</v>
          </cell>
          <cell r="J570" t="str">
            <v>FG Own Manuf Cigs</v>
          </cell>
          <cell r="K570" t="str">
            <v>50-Own</v>
          </cell>
          <cell r="L570" t="str">
            <v>50</v>
          </cell>
        </row>
        <row r="571">
          <cell r="A571">
            <v>3939</v>
          </cell>
          <cell r="B571" t="str">
            <v>FERT</v>
          </cell>
          <cell r="C571" t="str">
            <v>DOM</v>
          </cell>
          <cell r="D571" t="str">
            <v>1CIG2REXT190S174</v>
          </cell>
          <cell r="E571" t="str">
            <v>Winfield 2mg DFS 25/250 *****</v>
          </cell>
          <cell r="F571" t="str">
            <v>1CIG2BATT190S174</v>
          </cell>
          <cell r="G571" t="str">
            <v>1CIG2BAT</v>
          </cell>
          <cell r="H571" t="str">
            <v>1CIG2BATDOM</v>
          </cell>
          <cell r="I571">
            <v>7920</v>
          </cell>
          <cell r="J571" t="str">
            <v>FG Own Manuf Cigs</v>
          </cell>
          <cell r="K571" t="str">
            <v>50-Own</v>
          </cell>
          <cell r="L571" t="str">
            <v>50</v>
          </cell>
        </row>
        <row r="572">
          <cell r="A572">
            <v>3940</v>
          </cell>
          <cell r="B572" t="str">
            <v>FERT</v>
          </cell>
          <cell r="C572" t="str">
            <v>DOM</v>
          </cell>
          <cell r="D572" t="str">
            <v>1CIG2REXT190S174</v>
          </cell>
          <cell r="E572" t="str">
            <v>Winfield 1mg DFS 25/250 *****</v>
          </cell>
          <cell r="F572" t="str">
            <v>1CIG2BATT190S174</v>
          </cell>
          <cell r="G572" t="str">
            <v>1CIG2BAT</v>
          </cell>
          <cell r="H572" t="str">
            <v>1CIG2BATDOM</v>
          </cell>
          <cell r="I572">
            <v>7920</v>
          </cell>
          <cell r="J572" t="str">
            <v>FG Own Manuf Cigs</v>
          </cell>
          <cell r="K572" t="str">
            <v>50-Own</v>
          </cell>
          <cell r="L572" t="str">
            <v>50</v>
          </cell>
        </row>
        <row r="573">
          <cell r="A573">
            <v>3941</v>
          </cell>
          <cell r="B573" t="str">
            <v>FERT</v>
          </cell>
          <cell r="C573" t="str">
            <v>DOM</v>
          </cell>
          <cell r="D573" t="str">
            <v>1CIG2REXT190S174</v>
          </cell>
          <cell r="E573" t="str">
            <v>Winfield Vir EXP 25/250 *****</v>
          </cell>
          <cell r="F573" t="str">
            <v>1CIG2EXPT190S174</v>
          </cell>
          <cell r="G573" t="str">
            <v>1CIG2EXP</v>
          </cell>
          <cell r="H573" t="str">
            <v>1CIG2EXPDOM</v>
          </cell>
          <cell r="I573">
            <v>7933</v>
          </cell>
          <cell r="J573" t="str">
            <v>FG Own Manuf Cigs for Exp</v>
          </cell>
          <cell r="K573" t="str">
            <v>50-Own</v>
          </cell>
          <cell r="L573" t="str">
            <v>50</v>
          </cell>
        </row>
        <row r="574">
          <cell r="A574">
            <v>3942</v>
          </cell>
          <cell r="B574" t="str">
            <v>FERT</v>
          </cell>
          <cell r="C574" t="str">
            <v>DOM</v>
          </cell>
          <cell r="D574" t="str">
            <v>1CIG2REXT190S174</v>
          </cell>
          <cell r="E574" t="str">
            <v>Winfield SM EXP 25/250 *****</v>
          </cell>
          <cell r="F574" t="str">
            <v>1CIG2EXPT190S174</v>
          </cell>
          <cell r="G574" t="str">
            <v>1CIG2EXP</v>
          </cell>
          <cell r="H574" t="str">
            <v>1CIG2EXPDOM</v>
          </cell>
          <cell r="I574">
            <v>7933</v>
          </cell>
          <cell r="J574" t="str">
            <v>FG Own Manuf Cigs for Exp</v>
          </cell>
          <cell r="K574" t="str">
            <v>50-Own</v>
          </cell>
          <cell r="L574" t="str">
            <v>50</v>
          </cell>
        </row>
        <row r="575">
          <cell r="A575">
            <v>3943</v>
          </cell>
          <cell r="B575" t="str">
            <v>FERT</v>
          </cell>
          <cell r="C575" t="str">
            <v>DOM</v>
          </cell>
          <cell r="D575" t="str">
            <v>1CIG2REXT190S174</v>
          </cell>
          <cell r="E575" t="str">
            <v>Winfield EM EXP 25/250 *****</v>
          </cell>
          <cell r="F575" t="str">
            <v>1CIG2EXPT190S174</v>
          </cell>
          <cell r="G575" t="str">
            <v>1CIG2EXP</v>
          </cell>
          <cell r="H575" t="str">
            <v>1CIG2EXPDOM</v>
          </cell>
          <cell r="I575">
            <v>7933</v>
          </cell>
          <cell r="J575" t="str">
            <v>FG Own Manuf Cigs for Exp</v>
          </cell>
          <cell r="K575" t="str">
            <v>50-Own</v>
          </cell>
          <cell r="L575" t="str">
            <v>50</v>
          </cell>
        </row>
        <row r="576">
          <cell r="A576">
            <v>3944</v>
          </cell>
          <cell r="B576" t="str">
            <v>FERT</v>
          </cell>
          <cell r="C576" t="str">
            <v>DOM</v>
          </cell>
          <cell r="D576" t="str">
            <v>1CIG2REXT190S174</v>
          </cell>
          <cell r="E576" t="str">
            <v>Winfield UM EXP 25/250 *****</v>
          </cell>
          <cell r="F576" t="str">
            <v>1CIG2EXPT190S174</v>
          </cell>
          <cell r="G576" t="str">
            <v>1CIG2EXP</v>
          </cell>
          <cell r="H576" t="str">
            <v>1CIG2EXPDOM</v>
          </cell>
          <cell r="I576">
            <v>7933</v>
          </cell>
          <cell r="J576" t="str">
            <v>FG Own Manuf Cigs for Exp</v>
          </cell>
          <cell r="K576" t="str">
            <v>50-Own</v>
          </cell>
          <cell r="L576" t="str">
            <v>50</v>
          </cell>
        </row>
        <row r="577">
          <cell r="A577">
            <v>3945</v>
          </cell>
          <cell r="B577" t="str">
            <v>FERT</v>
          </cell>
          <cell r="C577" t="str">
            <v>DOM</v>
          </cell>
          <cell r="D577" t="str">
            <v>1CIG2REXT190S174</v>
          </cell>
          <cell r="E577" t="str">
            <v>Winfield Menthol 8mg 25/250 DFS</v>
          </cell>
          <cell r="F577" t="str">
            <v>1CIG2BATT190S174</v>
          </cell>
          <cell r="G577" t="str">
            <v>1CIG2BAT</v>
          </cell>
          <cell r="H577" t="str">
            <v>1CIG2BATDOM</v>
          </cell>
          <cell r="I577">
            <v>7920</v>
          </cell>
          <cell r="J577" t="str">
            <v>FG Own Manuf Cigs</v>
          </cell>
          <cell r="K577" t="str">
            <v>50-Own</v>
          </cell>
          <cell r="L577" t="str">
            <v>50</v>
          </cell>
        </row>
        <row r="578">
          <cell r="A578">
            <v>4054</v>
          </cell>
          <cell r="B578" t="str">
            <v>ZPFG</v>
          </cell>
          <cell r="C578" t="str">
            <v>IMP</v>
          </cell>
          <cell r="D578" t="str">
            <v>1CGR2RPMT229S267</v>
          </cell>
          <cell r="E578" t="str">
            <v>Henry Winterman Cafe Creme 10</v>
          </cell>
          <cell r="F578" t="str">
            <v>1CGR2STAT229S267</v>
          </cell>
          <cell r="G578" t="str">
            <v>1CGR2STA</v>
          </cell>
          <cell r="H578" t="str">
            <v>1CGR2STAIMP</v>
          </cell>
          <cell r="I578">
            <v>7941</v>
          </cell>
          <cell r="J578" t="str">
            <v>FG Other Manuf – Cigars</v>
          </cell>
          <cell r="K578" t="str">
            <v>51-other</v>
          </cell>
          <cell r="L578" t="str">
            <v>51</v>
          </cell>
        </row>
        <row r="579">
          <cell r="A579">
            <v>4060</v>
          </cell>
          <cell r="B579" t="str">
            <v>ZPFG</v>
          </cell>
          <cell r="C579" t="str">
            <v>IMP</v>
          </cell>
          <cell r="D579" t="str">
            <v>1CGR2RPMT229S267</v>
          </cell>
          <cell r="E579" t="str">
            <v>Henry Winterman Cafe Creme Mild 10</v>
          </cell>
          <cell r="F579" t="str">
            <v>1CGR2STAT229S267</v>
          </cell>
          <cell r="G579" t="str">
            <v>1CGR2STA</v>
          </cell>
          <cell r="H579" t="str">
            <v>1CGR2STAIMP</v>
          </cell>
          <cell r="I579">
            <v>7941</v>
          </cell>
          <cell r="J579" t="str">
            <v>FG Other Manuf – Cigars</v>
          </cell>
          <cell r="K579" t="str">
            <v>51-other</v>
          </cell>
          <cell r="L579" t="str">
            <v>51</v>
          </cell>
        </row>
        <row r="580">
          <cell r="A580">
            <v>4061</v>
          </cell>
          <cell r="B580" t="str">
            <v>ZPFG</v>
          </cell>
          <cell r="C580" t="str">
            <v>IMP</v>
          </cell>
          <cell r="D580" t="str">
            <v>1CGR2RPMT229S267</v>
          </cell>
          <cell r="E580" t="str">
            <v>H Winterman Cafe Creme Orient 10's</v>
          </cell>
          <cell r="F580" t="str">
            <v>1CGR2STAT229S267</v>
          </cell>
          <cell r="G580" t="str">
            <v>1CGR2STA</v>
          </cell>
          <cell r="H580" t="str">
            <v>1CGR2STAIMP</v>
          </cell>
          <cell r="I580">
            <v>7941</v>
          </cell>
          <cell r="J580" t="str">
            <v>FG Other Manuf – Cigars</v>
          </cell>
          <cell r="K580" t="str">
            <v>51-other</v>
          </cell>
          <cell r="L580" t="str">
            <v>51</v>
          </cell>
        </row>
        <row r="581">
          <cell r="A581">
            <v>4117</v>
          </cell>
          <cell r="B581" t="str">
            <v>ZPFG</v>
          </cell>
          <cell r="C581" t="str">
            <v>IMP</v>
          </cell>
          <cell r="D581" t="str">
            <v>1CGR2RPMT229S802</v>
          </cell>
          <cell r="E581" t="str">
            <v>Henry Winterman Small 10 Tin</v>
          </cell>
          <cell r="F581" t="str">
            <v>1CGR2STAT229S802</v>
          </cell>
          <cell r="G581" t="str">
            <v>1CGR2STA</v>
          </cell>
          <cell r="H581" t="str">
            <v>1CGR2STAIMP</v>
          </cell>
          <cell r="I581">
            <v>7941</v>
          </cell>
          <cell r="J581" t="str">
            <v>FG Other Manuf – Cigars</v>
          </cell>
          <cell r="K581" t="str">
            <v>51-other</v>
          </cell>
          <cell r="L581" t="str">
            <v>51</v>
          </cell>
        </row>
        <row r="582">
          <cell r="A582">
            <v>4118</v>
          </cell>
          <cell r="B582" t="str">
            <v>ZPFG</v>
          </cell>
          <cell r="C582" t="str">
            <v>IMP</v>
          </cell>
          <cell r="D582" t="str">
            <v>1CGR2RPMT229S800</v>
          </cell>
          <cell r="E582" t="str">
            <v>Henry Winterman Long Panatella 5</v>
          </cell>
          <cell r="F582" t="str">
            <v>1CGR2STAT229S800</v>
          </cell>
          <cell r="G582" t="str">
            <v>1CGR2STA</v>
          </cell>
          <cell r="H582" t="str">
            <v>1CGR2STAIMP</v>
          </cell>
          <cell r="I582">
            <v>7941</v>
          </cell>
          <cell r="J582" t="str">
            <v>FG Other Manuf – Cigars</v>
          </cell>
          <cell r="K582" t="str">
            <v>51-other</v>
          </cell>
          <cell r="L582" t="str">
            <v>51</v>
          </cell>
        </row>
        <row r="583">
          <cell r="A583">
            <v>4119</v>
          </cell>
          <cell r="B583" t="str">
            <v>ZPFG</v>
          </cell>
          <cell r="C583" t="str">
            <v>IMP</v>
          </cell>
          <cell r="D583" t="str">
            <v>1CGR2RPMT229S801</v>
          </cell>
          <cell r="E583" t="str">
            <v>Henry Winterman Half Corona 5</v>
          </cell>
          <cell r="F583" t="str">
            <v>1CGR2STAT229S801</v>
          </cell>
          <cell r="G583" t="str">
            <v>1CGR2STA</v>
          </cell>
          <cell r="H583" t="str">
            <v>1CGR2STAIMP</v>
          </cell>
          <cell r="I583">
            <v>7941</v>
          </cell>
          <cell r="J583" t="str">
            <v>FG Other Manuf – Cigars</v>
          </cell>
          <cell r="K583" t="str">
            <v>51-other</v>
          </cell>
          <cell r="L583" t="str">
            <v>51</v>
          </cell>
        </row>
        <row r="584">
          <cell r="A584">
            <v>4120</v>
          </cell>
          <cell r="B584" t="str">
            <v>ZPFG</v>
          </cell>
          <cell r="C584" t="str">
            <v>IMP</v>
          </cell>
          <cell r="D584" t="str">
            <v>1CGR2RPMT229S800</v>
          </cell>
          <cell r="E584" t="str">
            <v>Henry Winterman Short Panatella 5</v>
          </cell>
          <cell r="F584" t="str">
            <v>1CGR2STAT229S800</v>
          </cell>
          <cell r="G584" t="str">
            <v>1CGR2STA</v>
          </cell>
          <cell r="H584" t="str">
            <v>1CGR2STAIMP</v>
          </cell>
          <cell r="I584">
            <v>7941</v>
          </cell>
          <cell r="J584" t="str">
            <v>FG Other Manuf – Cigars</v>
          </cell>
          <cell r="K584" t="str">
            <v>51-other</v>
          </cell>
          <cell r="L584" t="str">
            <v>51</v>
          </cell>
        </row>
        <row r="585">
          <cell r="A585">
            <v>4121</v>
          </cell>
          <cell r="B585" t="str">
            <v>ZPFG</v>
          </cell>
          <cell r="C585" t="str">
            <v>IMP</v>
          </cell>
          <cell r="D585" t="str">
            <v>1CGR2RPMT229S805</v>
          </cell>
          <cell r="E585" t="str">
            <v>Henry Winterman Cafe Creme 50</v>
          </cell>
          <cell r="F585" t="str">
            <v>1CGR2STAT229S805</v>
          </cell>
          <cell r="G585" t="str">
            <v>1CGR2STA</v>
          </cell>
          <cell r="H585" t="str">
            <v>1CGR2STAIMP</v>
          </cell>
          <cell r="I585">
            <v>7941</v>
          </cell>
          <cell r="J585" t="str">
            <v>FG Other Manuf – Cigars</v>
          </cell>
          <cell r="K585" t="str">
            <v>51-other</v>
          </cell>
          <cell r="L585" t="str">
            <v>51</v>
          </cell>
        </row>
        <row r="586">
          <cell r="A586">
            <v>4122</v>
          </cell>
          <cell r="B586" t="str">
            <v>ZPFG</v>
          </cell>
          <cell r="C586" t="str">
            <v>IMP</v>
          </cell>
          <cell r="D586" t="str">
            <v>1CGR2RPMT229S267</v>
          </cell>
          <cell r="E586" t="str">
            <v>Henry Winterman Cafe Creme Mini Reg 10</v>
          </cell>
          <cell r="F586" t="str">
            <v>1CGR2STAT229S267</v>
          </cell>
          <cell r="G586" t="str">
            <v>1CGR2STA</v>
          </cell>
          <cell r="H586" t="str">
            <v>1CGR2STAIMP</v>
          </cell>
          <cell r="I586">
            <v>7941</v>
          </cell>
          <cell r="J586" t="str">
            <v>FG Other Manuf – Cigars</v>
          </cell>
          <cell r="K586" t="str">
            <v>51-other</v>
          </cell>
          <cell r="L586" t="str">
            <v>51</v>
          </cell>
        </row>
        <row r="587">
          <cell r="A587">
            <v>4123</v>
          </cell>
          <cell r="B587" t="str">
            <v>ZPFG</v>
          </cell>
          <cell r="C587" t="str">
            <v>IMP</v>
          </cell>
          <cell r="D587" t="str">
            <v>1CGR2RPMT229S267</v>
          </cell>
          <cell r="E587" t="str">
            <v>Henry Winterman Cafe Creme Mini Mild 10</v>
          </cell>
          <cell r="F587" t="str">
            <v>1CGR2STAT229S267</v>
          </cell>
          <cell r="G587" t="str">
            <v>1CGR2STA</v>
          </cell>
          <cell r="H587" t="str">
            <v>1CGR2STAIMP</v>
          </cell>
          <cell r="I587">
            <v>7941</v>
          </cell>
          <cell r="J587" t="str">
            <v>FG Other Manuf – Cigars</v>
          </cell>
          <cell r="K587" t="str">
            <v>51-other</v>
          </cell>
          <cell r="L587" t="str">
            <v>51</v>
          </cell>
        </row>
        <row r="588">
          <cell r="A588">
            <v>4124</v>
          </cell>
          <cell r="B588" t="str">
            <v>ZPFG</v>
          </cell>
          <cell r="C588" t="str">
            <v>IMP</v>
          </cell>
          <cell r="D588" t="str">
            <v>1CGR2RPMT229S267</v>
          </cell>
          <cell r="E588" t="str">
            <v>Henry Winterman Cafe Creme Tipped 10</v>
          </cell>
          <cell r="F588" t="str">
            <v>1CGR2STAT229S267</v>
          </cell>
          <cell r="G588" t="str">
            <v>1CGR2STA</v>
          </cell>
          <cell r="H588" t="str">
            <v>1CGR2STAIMP</v>
          </cell>
          <cell r="I588">
            <v>7941</v>
          </cell>
          <cell r="J588" t="str">
            <v>FG Other Manuf – Cigars</v>
          </cell>
          <cell r="K588" t="str">
            <v>51-other</v>
          </cell>
          <cell r="L588" t="str">
            <v>51</v>
          </cell>
        </row>
        <row r="589">
          <cell r="A589">
            <v>4125</v>
          </cell>
          <cell r="B589" t="str">
            <v>ZPFG</v>
          </cell>
          <cell r="C589" t="str">
            <v>IMP</v>
          </cell>
          <cell r="D589" t="str">
            <v>1CGR2RPMT229S815</v>
          </cell>
          <cell r="E589" t="str">
            <v>Henry Winterman Excellentes 5</v>
          </cell>
          <cell r="F589" t="str">
            <v>1CGR2STAT229S815</v>
          </cell>
          <cell r="G589" t="str">
            <v>1CGR2STA</v>
          </cell>
          <cell r="H589" t="str">
            <v>1CGR2STAIMP</v>
          </cell>
          <cell r="I589">
            <v>7941</v>
          </cell>
          <cell r="J589" t="str">
            <v>FG Other Manuf – Cigars</v>
          </cell>
          <cell r="K589" t="str">
            <v>51-other</v>
          </cell>
          <cell r="L589" t="str">
            <v>51</v>
          </cell>
        </row>
        <row r="590">
          <cell r="A590">
            <v>4126</v>
          </cell>
          <cell r="B590" t="str">
            <v>ZPFG</v>
          </cell>
          <cell r="C590" t="str">
            <v>IMP</v>
          </cell>
          <cell r="D590" t="str">
            <v>1CGR2RPMT229S809</v>
          </cell>
          <cell r="E590" t="str">
            <v>Henry Winterman Half Corona 25</v>
          </cell>
          <cell r="F590" t="str">
            <v>1CGR2STAT229S809</v>
          </cell>
          <cell r="G590" t="str">
            <v>1CGR2STA</v>
          </cell>
          <cell r="H590" t="str">
            <v>1CGR2STAIMP</v>
          </cell>
          <cell r="I590">
            <v>7941</v>
          </cell>
          <cell r="J590" t="str">
            <v>FG Other Manuf – Cigars</v>
          </cell>
          <cell r="K590" t="str">
            <v>51-other</v>
          </cell>
          <cell r="L590" t="str">
            <v>51</v>
          </cell>
        </row>
        <row r="591">
          <cell r="A591">
            <v>4127</v>
          </cell>
          <cell r="B591" t="str">
            <v>ZPFG</v>
          </cell>
          <cell r="C591" t="str">
            <v>IMP</v>
          </cell>
          <cell r="D591" t="str">
            <v>1CGR2RPMT229S816</v>
          </cell>
          <cell r="E591" t="str">
            <v>Henry Winterman Short Panatella 25</v>
          </cell>
          <cell r="F591" t="str">
            <v>1CGR2STAT229S816</v>
          </cell>
          <cell r="G591" t="str">
            <v>1CGR2STA</v>
          </cell>
          <cell r="H591" t="str">
            <v>1CGR2STAIMP</v>
          </cell>
          <cell r="I591">
            <v>7941</v>
          </cell>
          <cell r="J591" t="str">
            <v>FG Other Manuf – Cigars</v>
          </cell>
          <cell r="K591" t="str">
            <v>51-other</v>
          </cell>
          <cell r="L591" t="str">
            <v>51</v>
          </cell>
        </row>
        <row r="592">
          <cell r="A592">
            <v>4128</v>
          </cell>
          <cell r="B592" t="str">
            <v>ZPFG</v>
          </cell>
          <cell r="C592" t="str">
            <v>IMP</v>
          </cell>
          <cell r="D592" t="str">
            <v>1CGR2RPMT229S817</v>
          </cell>
          <cell r="E592" t="str">
            <v>Henry Winterman Slim Panatella 50</v>
          </cell>
          <cell r="F592" t="str">
            <v>1CGR2STAT229S817</v>
          </cell>
          <cell r="G592" t="str">
            <v>1CGR2STA</v>
          </cell>
          <cell r="H592" t="str">
            <v>1CGR2STAIMP</v>
          </cell>
          <cell r="I592">
            <v>7941</v>
          </cell>
          <cell r="J592" t="str">
            <v>FG Other Manuf – Cigars</v>
          </cell>
          <cell r="K592" t="str">
            <v>51-other</v>
          </cell>
          <cell r="L592" t="str">
            <v>51</v>
          </cell>
        </row>
        <row r="593">
          <cell r="A593">
            <v>4129</v>
          </cell>
          <cell r="B593" t="str">
            <v>ZPFG</v>
          </cell>
          <cell r="C593" t="str">
            <v>IMP</v>
          </cell>
          <cell r="D593" t="str">
            <v>1CGR2RPMT229S800</v>
          </cell>
          <cell r="E593" t="str">
            <v>Henry Winterman Slim Panatella 5</v>
          </cell>
          <cell r="F593" t="str">
            <v>1CGR2STAT229S800</v>
          </cell>
          <cell r="G593" t="str">
            <v>1CGR2STA</v>
          </cell>
          <cell r="H593" t="str">
            <v>1CGR2STAIMP</v>
          </cell>
          <cell r="I593">
            <v>7941</v>
          </cell>
          <cell r="J593" t="str">
            <v>FG Other Manuf – Cigars</v>
          </cell>
          <cell r="K593" t="str">
            <v>51-other</v>
          </cell>
          <cell r="L593" t="str">
            <v>51</v>
          </cell>
        </row>
        <row r="594">
          <cell r="A594">
            <v>4130</v>
          </cell>
          <cell r="B594" t="str">
            <v>ZPFG</v>
          </cell>
          <cell r="C594" t="str">
            <v>IMP</v>
          </cell>
          <cell r="D594" t="str">
            <v>1CGR2RPMT229S807</v>
          </cell>
          <cell r="E594" t="str">
            <v>Henry Winterman Corona De Luxe 10</v>
          </cell>
          <cell r="F594" t="str">
            <v>1CGR2STAT229S807</v>
          </cell>
          <cell r="G594" t="str">
            <v>1CGR2STA</v>
          </cell>
          <cell r="H594" t="str">
            <v>1CGR2STAIMP</v>
          </cell>
          <cell r="I594">
            <v>7941</v>
          </cell>
          <cell r="J594" t="str">
            <v>FG Other Manuf – Cigars</v>
          </cell>
          <cell r="K594" t="str">
            <v>51-other</v>
          </cell>
          <cell r="L594" t="str">
            <v>51</v>
          </cell>
        </row>
        <row r="595">
          <cell r="A595">
            <v>4131</v>
          </cell>
          <cell r="B595" t="str">
            <v>ZPFG</v>
          </cell>
          <cell r="C595" t="str">
            <v>IMP</v>
          </cell>
          <cell r="D595" t="str">
            <v>1CGR2RPMT229S806</v>
          </cell>
          <cell r="E595" t="str">
            <v>Henry Winterman Corona De Luxe 2</v>
          </cell>
          <cell r="F595" t="str">
            <v>1CGR2STAT229S806</v>
          </cell>
          <cell r="G595" t="str">
            <v>1CGR2STA</v>
          </cell>
          <cell r="H595" t="str">
            <v>1CGR2STAIMP</v>
          </cell>
          <cell r="I595">
            <v>7941</v>
          </cell>
          <cell r="J595" t="str">
            <v>FG Other Manuf – Cigars</v>
          </cell>
          <cell r="K595" t="str">
            <v>51-other</v>
          </cell>
          <cell r="L595" t="str">
            <v>51</v>
          </cell>
        </row>
        <row r="596">
          <cell r="A596">
            <v>4132</v>
          </cell>
          <cell r="B596" t="str">
            <v>ZPFG</v>
          </cell>
          <cell r="C596" t="str">
            <v>IMP</v>
          </cell>
          <cell r="D596" t="str">
            <v>1CGR2RPMT229S808</v>
          </cell>
          <cell r="E596" t="str">
            <v>Henry Winterman Corona De Luxe 25</v>
          </cell>
          <cell r="F596" t="str">
            <v>1CGR2STAT229S808</v>
          </cell>
          <cell r="G596" t="str">
            <v>1CGR2STA</v>
          </cell>
          <cell r="H596" t="str">
            <v>1CGR2STAIMP</v>
          </cell>
          <cell r="I596">
            <v>7941</v>
          </cell>
          <cell r="J596" t="str">
            <v>FG Other Manuf – Cigars</v>
          </cell>
          <cell r="K596" t="str">
            <v>51-other</v>
          </cell>
          <cell r="L596" t="str">
            <v>51</v>
          </cell>
        </row>
        <row r="597">
          <cell r="A597">
            <v>4611</v>
          </cell>
          <cell r="B597" t="str">
            <v>ZPFG</v>
          </cell>
          <cell r="C597" t="str">
            <v>IMP</v>
          </cell>
          <cell r="D597" t="str">
            <v>1CGR2RPMT229S804</v>
          </cell>
          <cell r="E597" t="str">
            <v>King Edward Specials 5</v>
          </cell>
          <cell r="F597" t="str">
            <v>1CGR2STAT229S804</v>
          </cell>
          <cell r="G597" t="str">
            <v>1CGR2STA</v>
          </cell>
          <cell r="H597" t="str">
            <v>1CGR2STAIMP</v>
          </cell>
          <cell r="I597">
            <v>7941</v>
          </cell>
          <cell r="J597" t="str">
            <v>FG Other Manuf – Cigars</v>
          </cell>
          <cell r="K597" t="str">
            <v>51-other</v>
          </cell>
          <cell r="L597" t="str">
            <v>51</v>
          </cell>
        </row>
        <row r="598">
          <cell r="A598">
            <v>4612</v>
          </cell>
          <cell r="B598" t="str">
            <v>ZPFG</v>
          </cell>
          <cell r="C598" t="str">
            <v>IMP</v>
          </cell>
          <cell r="D598" t="str">
            <v>1CGR2RPMT229S804</v>
          </cell>
          <cell r="E598" t="str">
            <v>King Edward Invincibles 5</v>
          </cell>
          <cell r="F598" t="str">
            <v>1CGR2STAT229S804</v>
          </cell>
          <cell r="G598" t="str">
            <v>1CGR2STA</v>
          </cell>
          <cell r="H598" t="str">
            <v>1CGR2STAIMP</v>
          </cell>
          <cell r="I598">
            <v>7941</v>
          </cell>
          <cell r="J598" t="str">
            <v>FG Other Manuf – Cigars</v>
          </cell>
          <cell r="K598" t="str">
            <v>51-other</v>
          </cell>
          <cell r="L598" t="str">
            <v>51</v>
          </cell>
        </row>
        <row r="599">
          <cell r="A599">
            <v>4613</v>
          </cell>
          <cell r="B599" t="str">
            <v>ZPFG</v>
          </cell>
          <cell r="C599" t="str">
            <v>IMP</v>
          </cell>
          <cell r="D599" t="str">
            <v>1CGR2RPMT229S804</v>
          </cell>
          <cell r="E599" t="str">
            <v>King Edward Imperials 5</v>
          </cell>
          <cell r="F599" t="str">
            <v>1CGR2STAT229S804</v>
          </cell>
          <cell r="G599" t="str">
            <v>1CGR2STA</v>
          </cell>
          <cell r="H599" t="str">
            <v>1CGR2STAIMP</v>
          </cell>
          <cell r="I599">
            <v>7941</v>
          </cell>
          <cell r="J599" t="str">
            <v>FG Other Manuf – Cigars</v>
          </cell>
          <cell r="K599" t="str">
            <v>51-other</v>
          </cell>
          <cell r="L599" t="str">
            <v>51</v>
          </cell>
        </row>
        <row r="600">
          <cell r="A600">
            <v>4750</v>
          </cell>
          <cell r="B600" t="str">
            <v>ZPFG</v>
          </cell>
          <cell r="C600" t="str">
            <v>IMP</v>
          </cell>
          <cell r="D600" t="str">
            <v>1CGR2RPMT239S796</v>
          </cell>
          <cell r="E600" t="str">
            <v>Mercator Jupiter 5</v>
          </cell>
          <cell r="F600" t="str">
            <v>1CGR2BATT239S796</v>
          </cell>
          <cell r="G600" t="str">
            <v>1CGR2BAT</v>
          </cell>
          <cell r="H600" t="str">
            <v>1CGR2BATIMP</v>
          </cell>
          <cell r="I600">
            <v>7936</v>
          </cell>
          <cell r="J600" t="str">
            <v>FG Imported Cigars</v>
          </cell>
          <cell r="K600" t="str">
            <v>52-Import</v>
          </cell>
          <cell r="L600" t="str">
            <v>52</v>
          </cell>
        </row>
        <row r="601">
          <cell r="A601">
            <v>4751</v>
          </cell>
          <cell r="B601" t="str">
            <v>ZPFG</v>
          </cell>
          <cell r="C601" t="str">
            <v>IMP</v>
          </cell>
          <cell r="D601" t="str">
            <v>1CGR2RPMT239S796</v>
          </cell>
          <cell r="E601" t="str">
            <v>Mercator Jupiter Mild 5</v>
          </cell>
          <cell r="F601" t="str">
            <v>1CGR2BATT239S796</v>
          </cell>
          <cell r="G601" t="str">
            <v>1CGR2BAT</v>
          </cell>
          <cell r="H601" t="str">
            <v>1CGR2BATIMP</v>
          </cell>
          <cell r="I601">
            <v>7936</v>
          </cell>
          <cell r="J601" t="str">
            <v>FG Imported Cigars</v>
          </cell>
          <cell r="K601" t="str">
            <v>52-Import</v>
          </cell>
          <cell r="L601" t="str">
            <v>52</v>
          </cell>
        </row>
        <row r="602">
          <cell r="A602">
            <v>4754</v>
          </cell>
          <cell r="B602" t="str">
            <v>ZPFG</v>
          </cell>
          <cell r="C602" t="str">
            <v>IMP</v>
          </cell>
          <cell r="D602" t="str">
            <v>1CGR2RPMT239S797</v>
          </cell>
          <cell r="E602" t="str">
            <v>Mercator Mini 10</v>
          </cell>
          <cell r="F602" t="str">
            <v>1CGR2BATT239S797</v>
          </cell>
          <cell r="G602" t="str">
            <v>1CGR2BAT</v>
          </cell>
          <cell r="H602" t="str">
            <v>1CGR2BATIMP</v>
          </cell>
          <cell r="I602">
            <v>7936</v>
          </cell>
          <cell r="J602" t="str">
            <v>FG Imported Cigars</v>
          </cell>
          <cell r="K602" t="str">
            <v>52-Import</v>
          </cell>
          <cell r="L602" t="str">
            <v>52</v>
          </cell>
        </row>
        <row r="603">
          <cell r="A603">
            <v>4755</v>
          </cell>
          <cell r="B603" t="str">
            <v>ZPFG</v>
          </cell>
          <cell r="C603" t="str">
            <v>IMP</v>
          </cell>
          <cell r="D603" t="str">
            <v>1CGR2RPMT239S797</v>
          </cell>
          <cell r="E603" t="str">
            <v>Mercator Mini Mild 10</v>
          </cell>
          <cell r="F603" t="str">
            <v>1CGR2BATT239S797</v>
          </cell>
          <cell r="G603" t="str">
            <v>1CGR2BAT</v>
          </cell>
          <cell r="H603" t="str">
            <v>1CGR2BATIMP</v>
          </cell>
          <cell r="I603">
            <v>7936</v>
          </cell>
          <cell r="J603" t="str">
            <v>FG Imported Cigars</v>
          </cell>
          <cell r="K603" t="str">
            <v>52-Import</v>
          </cell>
          <cell r="L603" t="str">
            <v>52</v>
          </cell>
        </row>
        <row r="604">
          <cell r="A604">
            <v>4847</v>
          </cell>
          <cell r="B604" t="str">
            <v>ZPFG</v>
          </cell>
          <cell r="C604" t="str">
            <v>IMP</v>
          </cell>
          <cell r="D604" t="str">
            <v>1CGR2RPMT229S268</v>
          </cell>
          <cell r="E604" t="str">
            <v>Henry Winterman Old Port Pintos 10</v>
          </cell>
          <cell r="F604" t="str">
            <v>1CGR2STAT229S268</v>
          </cell>
          <cell r="G604" t="str">
            <v>1CGR2STA</v>
          </cell>
          <cell r="H604" t="str">
            <v>1CGR2STAIMP</v>
          </cell>
          <cell r="I604">
            <v>7941</v>
          </cell>
          <cell r="J604" t="str">
            <v>FG Other Manuf – Cigars</v>
          </cell>
          <cell r="K604" t="str">
            <v>51-other</v>
          </cell>
          <cell r="L604" t="str">
            <v>51</v>
          </cell>
        </row>
        <row r="605">
          <cell r="A605">
            <v>4848</v>
          </cell>
          <cell r="B605" t="str">
            <v>ZPFG</v>
          </cell>
          <cell r="C605" t="str">
            <v>IMP</v>
          </cell>
          <cell r="D605" t="str">
            <v>1CGR2RPMT229S269</v>
          </cell>
          <cell r="E605" t="str">
            <v>Henry Winterman Old Port Tipped Colts 5</v>
          </cell>
          <cell r="F605" t="str">
            <v>1CGR2STAT229S269</v>
          </cell>
          <cell r="G605" t="str">
            <v>1CGR2STA</v>
          </cell>
          <cell r="H605" t="str">
            <v>1CGR2STAIMP</v>
          </cell>
          <cell r="I605">
            <v>7941</v>
          </cell>
          <cell r="J605" t="str">
            <v>FG Other Manuf – Cigars</v>
          </cell>
          <cell r="K605" t="str">
            <v>51-other</v>
          </cell>
          <cell r="L605" t="str">
            <v>51</v>
          </cell>
        </row>
        <row r="606">
          <cell r="A606">
            <v>5004</v>
          </cell>
          <cell r="B606" t="str">
            <v>ZPFG</v>
          </cell>
          <cell r="C606" t="str">
            <v>IMP</v>
          </cell>
          <cell r="D606" t="str">
            <v>1CGR2RPMT229S268</v>
          </cell>
          <cell r="E606" t="str">
            <v>Henry Winterman Old Port Colt 10</v>
          </cell>
          <cell r="F606" t="str">
            <v>1CGR2STAT229S268</v>
          </cell>
          <cell r="G606" t="str">
            <v>1CGR2STA</v>
          </cell>
          <cell r="H606" t="str">
            <v>1CGR2STAIMP</v>
          </cell>
          <cell r="I606">
            <v>7941</v>
          </cell>
          <cell r="J606" t="str">
            <v>FG Other Manuf – Cigars</v>
          </cell>
          <cell r="K606" t="str">
            <v>51-other</v>
          </cell>
          <cell r="L606" t="str">
            <v>51</v>
          </cell>
        </row>
        <row r="607">
          <cell r="A607">
            <v>5080</v>
          </cell>
          <cell r="B607" t="str">
            <v>ZPFG</v>
          </cell>
          <cell r="C607" t="str">
            <v>IMP</v>
          </cell>
          <cell r="D607" t="str">
            <v>1CGR2RPMT844S780</v>
          </cell>
          <cell r="E607" t="str">
            <v>Schimmelpenninck No.1 Collection</v>
          </cell>
          <cell r="F607" t="str">
            <v>1CGR2BATT844S780</v>
          </cell>
          <cell r="G607" t="str">
            <v>1CGR2BAT</v>
          </cell>
          <cell r="H607" t="str">
            <v>1CGR2BATIMP</v>
          </cell>
          <cell r="I607">
            <v>7936</v>
          </cell>
          <cell r="J607" t="str">
            <v>FG Imported Cigars</v>
          </cell>
          <cell r="K607" t="str">
            <v>52-Import</v>
          </cell>
          <cell r="L607" t="str">
            <v>52</v>
          </cell>
        </row>
        <row r="608">
          <cell r="A608">
            <v>5660</v>
          </cell>
          <cell r="B608" t="str">
            <v>ZPFG</v>
          </cell>
          <cell r="C608" t="str">
            <v>IMP</v>
          </cell>
          <cell r="D608" t="str">
            <v>1CGR2REXT844S780</v>
          </cell>
          <cell r="E608" t="str">
            <v>Schimmelpenninck Duet 25 EXP</v>
          </cell>
          <cell r="F608" t="str">
            <v>1CGR2BATT844S780</v>
          </cell>
          <cell r="G608" t="str">
            <v>1CGR2BAT</v>
          </cell>
          <cell r="H608" t="str">
            <v>1CGR2BATIMP</v>
          </cell>
          <cell r="I608">
            <v>7936</v>
          </cell>
          <cell r="J608" t="str">
            <v>FG Imported Cigars</v>
          </cell>
          <cell r="K608" t="str">
            <v>52-Import</v>
          </cell>
          <cell r="L608" t="str">
            <v>52</v>
          </cell>
        </row>
        <row r="609">
          <cell r="A609">
            <v>5677</v>
          </cell>
          <cell r="B609" t="str">
            <v>ZFO1</v>
          </cell>
          <cell r="C609" t="str">
            <v>IMP</v>
          </cell>
          <cell r="D609" t="str">
            <v>1CGR2RPMT844S780</v>
          </cell>
          <cell r="E609" t="str">
            <v>Schimmelpenninck Duet Single</v>
          </cell>
          <cell r="F609" t="str">
            <v>1CGR2BATT844S780</v>
          </cell>
          <cell r="G609" t="str">
            <v>1CGR2BAT</v>
          </cell>
          <cell r="H609" t="str">
            <v>1CGR2BATIMP</v>
          </cell>
          <cell r="I609">
            <v>7936</v>
          </cell>
          <cell r="J609" t="str">
            <v>FG Imported Cigars</v>
          </cell>
          <cell r="K609" t="str">
            <v>52-Import</v>
          </cell>
          <cell r="L609" t="str">
            <v>52</v>
          </cell>
        </row>
        <row r="610">
          <cell r="A610">
            <v>5680</v>
          </cell>
          <cell r="B610" t="str">
            <v>ZPFG</v>
          </cell>
          <cell r="C610" t="str">
            <v>IMP</v>
          </cell>
          <cell r="D610" t="str">
            <v>1CGR2RPMT844S780</v>
          </cell>
          <cell r="E610" t="str">
            <v>Schimmelpenninck Calendula 10</v>
          </cell>
          <cell r="F610" t="str">
            <v>1CGR2BATT844S780</v>
          </cell>
          <cell r="G610" t="str">
            <v>1CGR2BAT</v>
          </cell>
          <cell r="H610" t="str">
            <v>1CGR2BATIMP</v>
          </cell>
          <cell r="I610">
            <v>7936</v>
          </cell>
          <cell r="J610" t="str">
            <v>FG Imported Cigars</v>
          </cell>
          <cell r="K610" t="str">
            <v>52-Import</v>
          </cell>
          <cell r="L610" t="str">
            <v>52</v>
          </cell>
        </row>
        <row r="611">
          <cell r="A611">
            <v>5686</v>
          </cell>
          <cell r="B611" t="str">
            <v>ZPFG</v>
          </cell>
          <cell r="C611" t="str">
            <v>IMP</v>
          </cell>
          <cell r="D611" t="str">
            <v>1CGR2RPMT844S780</v>
          </cell>
          <cell r="E611" t="str">
            <v>Schimmelpenninck Duet 5</v>
          </cell>
          <cell r="F611" t="str">
            <v>1CGR2BATT844S780</v>
          </cell>
          <cell r="G611" t="str">
            <v>1CGR2BAT</v>
          </cell>
          <cell r="H611" t="str">
            <v>1CGR2BATIMP</v>
          </cell>
          <cell r="I611">
            <v>7936</v>
          </cell>
          <cell r="J611" t="str">
            <v>FG Imported Cigars</v>
          </cell>
          <cell r="K611" t="str">
            <v>52-Import</v>
          </cell>
          <cell r="L611" t="str">
            <v>52</v>
          </cell>
        </row>
        <row r="612">
          <cell r="A612">
            <v>5690</v>
          </cell>
          <cell r="B612" t="str">
            <v>ZPFG</v>
          </cell>
          <cell r="C612" t="str">
            <v>IMP</v>
          </cell>
          <cell r="D612" t="str">
            <v>1CGR2RPMT844S780</v>
          </cell>
          <cell r="E612" t="str">
            <v>Schimmelpenninck Florina 50</v>
          </cell>
          <cell r="F612" t="str">
            <v>1CGR2BATT844S780</v>
          </cell>
          <cell r="G612" t="str">
            <v>1CGR2BAT</v>
          </cell>
          <cell r="H612" t="str">
            <v>1CGR2BATIMP</v>
          </cell>
          <cell r="I612">
            <v>7936</v>
          </cell>
          <cell r="J612" t="str">
            <v>FG Imported Cigars</v>
          </cell>
          <cell r="K612" t="str">
            <v>52-Import</v>
          </cell>
          <cell r="L612" t="str">
            <v>52</v>
          </cell>
        </row>
        <row r="613">
          <cell r="A613">
            <v>5696</v>
          </cell>
          <cell r="B613" t="str">
            <v>ZPFG</v>
          </cell>
          <cell r="C613" t="str">
            <v>IMP</v>
          </cell>
          <cell r="D613" t="str">
            <v>1CGR2RPMT844S780</v>
          </cell>
          <cell r="E613" t="str">
            <v>Schimmelpenninck Gilden 5</v>
          </cell>
          <cell r="F613" t="str">
            <v>1CGR2BATT844S780</v>
          </cell>
          <cell r="G613" t="str">
            <v>1CGR2BAT</v>
          </cell>
          <cell r="H613" t="str">
            <v>1CGR2BATIMP</v>
          </cell>
          <cell r="I613">
            <v>7936</v>
          </cell>
          <cell r="J613" t="str">
            <v>FG Imported Cigars</v>
          </cell>
          <cell r="K613" t="str">
            <v>52-Import</v>
          </cell>
          <cell r="L613" t="str">
            <v>52</v>
          </cell>
        </row>
        <row r="614">
          <cell r="A614">
            <v>5700</v>
          </cell>
          <cell r="B614" t="str">
            <v>ZPFG</v>
          </cell>
          <cell r="C614" t="str">
            <v>IMP</v>
          </cell>
          <cell r="D614" t="str">
            <v>1CGR2RPMT844S780</v>
          </cell>
          <cell r="E614" t="str">
            <v>Schimmelpenninck Half Corona 5</v>
          </cell>
          <cell r="F614" t="str">
            <v>1CGR2BATT844S780</v>
          </cell>
          <cell r="G614" t="str">
            <v>1CGR2BAT</v>
          </cell>
          <cell r="H614" t="str">
            <v>1CGR2BATIMP</v>
          </cell>
          <cell r="I614">
            <v>7936</v>
          </cell>
          <cell r="J614" t="str">
            <v>FG Imported Cigars</v>
          </cell>
          <cell r="K614" t="str">
            <v>52-Import</v>
          </cell>
          <cell r="L614" t="str">
            <v>52</v>
          </cell>
        </row>
        <row r="615">
          <cell r="A615">
            <v>5703</v>
          </cell>
          <cell r="B615" t="str">
            <v>ZFO1</v>
          </cell>
          <cell r="C615" t="str">
            <v>IMP</v>
          </cell>
          <cell r="D615" t="str">
            <v>1CGR2RPMT844S780</v>
          </cell>
          <cell r="E615" t="str">
            <v>Schimmelpenninck Half Corona Single</v>
          </cell>
          <cell r="F615" t="str">
            <v>1CGR2BATT844S780</v>
          </cell>
          <cell r="G615" t="str">
            <v>1CGR2BAT</v>
          </cell>
          <cell r="H615" t="str">
            <v>1CGR2BATIMP</v>
          </cell>
          <cell r="I615">
            <v>7936</v>
          </cell>
          <cell r="J615" t="str">
            <v>FG Imported Cigars</v>
          </cell>
          <cell r="K615" t="str">
            <v>52-Import</v>
          </cell>
          <cell r="L615" t="str">
            <v>52</v>
          </cell>
        </row>
        <row r="616">
          <cell r="A616">
            <v>5704</v>
          </cell>
          <cell r="B616" t="str">
            <v>ZPFG</v>
          </cell>
          <cell r="C616" t="str">
            <v>IMP</v>
          </cell>
          <cell r="D616" t="str">
            <v>1CGR2RPMT844S780</v>
          </cell>
          <cell r="E616" t="str">
            <v>Schimmelpenninck Half Corona 25</v>
          </cell>
          <cell r="F616" t="str">
            <v>1CGR2BATT844S780</v>
          </cell>
          <cell r="G616" t="str">
            <v>1CGR2BAT</v>
          </cell>
          <cell r="H616" t="str">
            <v>1CGR2BATIMP</v>
          </cell>
          <cell r="I616">
            <v>7936</v>
          </cell>
          <cell r="J616" t="str">
            <v>FG Imported Cigars</v>
          </cell>
          <cell r="K616" t="str">
            <v>52-Import</v>
          </cell>
          <cell r="L616" t="str">
            <v>52</v>
          </cell>
        </row>
        <row r="617">
          <cell r="A617">
            <v>5708</v>
          </cell>
          <cell r="B617" t="str">
            <v>ZPFG</v>
          </cell>
          <cell r="C617" t="str">
            <v>IMP</v>
          </cell>
          <cell r="D617" t="str">
            <v>1CGR2RPMT844S780</v>
          </cell>
          <cell r="E617" t="str">
            <v>Schimmelpenninck Mini 10</v>
          </cell>
          <cell r="F617" t="str">
            <v>1CGR2BATT844S780</v>
          </cell>
          <cell r="G617" t="str">
            <v>1CGR2BAT</v>
          </cell>
          <cell r="H617" t="str">
            <v>1CGR2BATIMP</v>
          </cell>
          <cell r="I617">
            <v>7936</v>
          </cell>
          <cell r="J617" t="str">
            <v>FG Imported Cigars</v>
          </cell>
          <cell r="K617" t="str">
            <v>52-Import</v>
          </cell>
          <cell r="L617" t="str">
            <v>52</v>
          </cell>
        </row>
        <row r="618">
          <cell r="A618">
            <v>5709</v>
          </cell>
          <cell r="B618" t="str">
            <v>ZPFG</v>
          </cell>
          <cell r="C618" t="str">
            <v>IMP</v>
          </cell>
          <cell r="D618" t="str">
            <v>1CGR2RPMT844S780</v>
          </cell>
          <cell r="E618" t="str">
            <v>Schimmelpenninck Mini Tip 10</v>
          </cell>
          <cell r="F618" t="str">
            <v>1CGR2BATT844S780</v>
          </cell>
          <cell r="G618" t="str">
            <v>1CGR2BAT</v>
          </cell>
          <cell r="H618" t="str">
            <v>1CGR2BATIMP</v>
          </cell>
          <cell r="I618">
            <v>7936</v>
          </cell>
          <cell r="J618" t="str">
            <v>FG Imported Cigars</v>
          </cell>
          <cell r="K618" t="str">
            <v>52-Import</v>
          </cell>
          <cell r="L618" t="str">
            <v>52</v>
          </cell>
        </row>
        <row r="619">
          <cell r="A619">
            <v>5710</v>
          </cell>
          <cell r="B619" t="str">
            <v>ZPFG</v>
          </cell>
          <cell r="C619" t="str">
            <v>IMP</v>
          </cell>
          <cell r="D619" t="str">
            <v>1CGR2RPMT844S780</v>
          </cell>
          <cell r="E619" t="str">
            <v>Schimmelpenninck Mono 10</v>
          </cell>
          <cell r="F619" t="str">
            <v>1CGR2BATT844S780</v>
          </cell>
          <cell r="G619" t="str">
            <v>1CGR2BAT</v>
          </cell>
          <cell r="H619" t="str">
            <v>1CGR2BATIMP</v>
          </cell>
          <cell r="I619">
            <v>7936</v>
          </cell>
          <cell r="J619" t="str">
            <v>FG Imported Cigars</v>
          </cell>
          <cell r="K619" t="str">
            <v>52-Import</v>
          </cell>
          <cell r="L619" t="str">
            <v>52</v>
          </cell>
        </row>
        <row r="620">
          <cell r="A620">
            <v>5714</v>
          </cell>
          <cell r="B620" t="str">
            <v>ZPFG</v>
          </cell>
          <cell r="C620" t="str">
            <v>IMP</v>
          </cell>
          <cell r="D620" t="str">
            <v>1CGR2RPMT844S780</v>
          </cell>
          <cell r="E620" t="str">
            <v>Schimmelpenninck Superior Mild 5</v>
          </cell>
          <cell r="F620" t="str">
            <v>1CGR2BATT844S780</v>
          </cell>
          <cell r="G620" t="str">
            <v>1CGR2BAT</v>
          </cell>
          <cell r="H620" t="str">
            <v>1CGR2BATIMP</v>
          </cell>
          <cell r="I620">
            <v>7936</v>
          </cell>
          <cell r="J620" t="str">
            <v>FG Imported Cigars</v>
          </cell>
          <cell r="K620" t="str">
            <v>52-Import</v>
          </cell>
          <cell r="L620" t="str">
            <v>52</v>
          </cell>
        </row>
        <row r="621">
          <cell r="A621">
            <v>5722</v>
          </cell>
          <cell r="B621" t="str">
            <v>ZPFG</v>
          </cell>
          <cell r="C621" t="str">
            <v>IMP</v>
          </cell>
          <cell r="D621" t="str">
            <v>1CGR2RPMT844S780</v>
          </cell>
          <cell r="E621" t="str">
            <v>Schimmelpenninck Vada 10</v>
          </cell>
          <cell r="F621" t="str">
            <v>1CGR2BATT844S780</v>
          </cell>
          <cell r="G621" t="str">
            <v>1CGR2BAT</v>
          </cell>
          <cell r="H621" t="str">
            <v>1CGR2BATIMP</v>
          </cell>
          <cell r="I621">
            <v>7936</v>
          </cell>
          <cell r="J621" t="str">
            <v>FG Imported Cigars</v>
          </cell>
          <cell r="K621" t="str">
            <v>52-Import</v>
          </cell>
          <cell r="L621" t="str">
            <v>52</v>
          </cell>
        </row>
        <row r="622">
          <cell r="A622">
            <v>5729</v>
          </cell>
          <cell r="B622" t="str">
            <v>ZPFG</v>
          </cell>
          <cell r="C622" t="str">
            <v>IMP</v>
          </cell>
          <cell r="D622" t="str">
            <v>1CGR2RPMT844S780</v>
          </cell>
          <cell r="E622" t="str">
            <v>Schimmelpenninck Mini Mild 20</v>
          </cell>
          <cell r="F622" t="str">
            <v>1CGR2BATT844S780</v>
          </cell>
          <cell r="G622" t="str">
            <v>1CGR2BAT</v>
          </cell>
          <cell r="H622" t="str">
            <v>1CGR2BATIMP</v>
          </cell>
          <cell r="I622">
            <v>7936</v>
          </cell>
          <cell r="J622" t="str">
            <v>FG Imported Cigars</v>
          </cell>
          <cell r="K622" t="str">
            <v>52-Import</v>
          </cell>
          <cell r="L622" t="str">
            <v>52</v>
          </cell>
        </row>
        <row r="623">
          <cell r="A623">
            <v>5753</v>
          </cell>
          <cell r="B623" t="str">
            <v>ZPFG</v>
          </cell>
          <cell r="C623" t="str">
            <v>IMP</v>
          </cell>
          <cell r="D623" t="str">
            <v>1CGR2REXT844S780</v>
          </cell>
          <cell r="E623" t="str">
            <v>Schimmelpenninck Mini 50</v>
          </cell>
          <cell r="F623" t="str">
            <v>1CGR2BATT844S780</v>
          </cell>
          <cell r="G623" t="str">
            <v>1CGR2BAT</v>
          </cell>
          <cell r="H623" t="str">
            <v>1CGR2BATIMP</v>
          </cell>
          <cell r="I623">
            <v>7936</v>
          </cell>
          <cell r="J623" t="str">
            <v>FG Imported Cigars</v>
          </cell>
          <cell r="K623" t="str">
            <v>52-Import</v>
          </cell>
          <cell r="L623" t="str">
            <v>52</v>
          </cell>
        </row>
        <row r="624">
          <cell r="A624">
            <v>5754</v>
          </cell>
          <cell r="B624" t="str">
            <v>ZPFG</v>
          </cell>
          <cell r="C624" t="str">
            <v>IMP</v>
          </cell>
          <cell r="D624" t="str">
            <v>1CGR2REXT844S780</v>
          </cell>
          <cell r="E624" t="str">
            <v>Schimmelpenninck Havana Mild 50</v>
          </cell>
          <cell r="F624" t="str">
            <v>1CGR2BATT844S780</v>
          </cell>
          <cell r="G624" t="str">
            <v>1CGR2BAT</v>
          </cell>
          <cell r="H624" t="str">
            <v>1CGR2BATIMP</v>
          </cell>
          <cell r="I624">
            <v>7936</v>
          </cell>
          <cell r="J624" t="str">
            <v>FG Imported Cigars</v>
          </cell>
          <cell r="K624" t="str">
            <v>52-Import</v>
          </cell>
          <cell r="L624" t="str">
            <v>52</v>
          </cell>
        </row>
        <row r="625">
          <cell r="A625">
            <v>5758</v>
          </cell>
          <cell r="B625" t="str">
            <v>ZPFG</v>
          </cell>
          <cell r="C625" t="str">
            <v>IMP</v>
          </cell>
          <cell r="D625" t="str">
            <v>1CGR2RPMT844S780</v>
          </cell>
          <cell r="E625" t="str">
            <v>Schimmelpenninck Havana Mild 10</v>
          </cell>
          <cell r="F625" t="str">
            <v>1CGR2BATT844S780</v>
          </cell>
          <cell r="G625" t="str">
            <v>1CGR2BAT</v>
          </cell>
          <cell r="H625" t="str">
            <v>1CGR2BATIMP</v>
          </cell>
          <cell r="I625">
            <v>7936</v>
          </cell>
          <cell r="J625" t="str">
            <v>FG Imported Cigars</v>
          </cell>
          <cell r="K625" t="str">
            <v>52-Import</v>
          </cell>
          <cell r="L625" t="str">
            <v>52</v>
          </cell>
        </row>
        <row r="626">
          <cell r="A626">
            <v>5759</v>
          </cell>
          <cell r="B626" t="str">
            <v>ZPFG</v>
          </cell>
          <cell r="C626" t="str">
            <v>IMP</v>
          </cell>
          <cell r="D626" t="str">
            <v>1CGR2RPMT844S780</v>
          </cell>
          <cell r="E626" t="str">
            <v>Schimmelpenninck Havana Light 10</v>
          </cell>
          <cell r="F626" t="str">
            <v>1CGR2BATT844S780</v>
          </cell>
          <cell r="G626" t="str">
            <v>1CGR2BAT</v>
          </cell>
          <cell r="H626" t="str">
            <v>1CGR2BATIMP</v>
          </cell>
          <cell r="I626">
            <v>7936</v>
          </cell>
          <cell r="J626" t="str">
            <v>FG Imported Cigars</v>
          </cell>
          <cell r="K626" t="str">
            <v>52-Import</v>
          </cell>
          <cell r="L626" t="str">
            <v>52</v>
          </cell>
        </row>
        <row r="627">
          <cell r="A627">
            <v>5760</v>
          </cell>
          <cell r="B627" t="str">
            <v>ZPFG</v>
          </cell>
          <cell r="C627" t="str">
            <v>IMP</v>
          </cell>
          <cell r="D627" t="str">
            <v>1CGR2REXT844S780</v>
          </cell>
          <cell r="E627" t="str">
            <v>Schimmelpenninck Swing Tin 10 EXP</v>
          </cell>
          <cell r="F627" t="str">
            <v>1CGR2EXPT844S780</v>
          </cell>
          <cell r="G627" t="str">
            <v>1CGR2EXP</v>
          </cell>
          <cell r="H627" t="str">
            <v>1CGR2EXPIMP</v>
          </cell>
          <cell r="I627">
            <v>7931</v>
          </cell>
          <cell r="J627" t="str">
            <v>FG Imported Cigar for Exp</v>
          </cell>
          <cell r="K627" t="str">
            <v>52-Import</v>
          </cell>
          <cell r="L627" t="str">
            <v>52</v>
          </cell>
        </row>
        <row r="628">
          <cell r="A628">
            <v>5761</v>
          </cell>
          <cell r="B628" t="str">
            <v>ZPFG</v>
          </cell>
          <cell r="C628" t="str">
            <v>IMP</v>
          </cell>
          <cell r="D628" t="str">
            <v>1CGR2REXT844S780</v>
          </cell>
          <cell r="E628" t="str">
            <v>Schimmelpenninck Mini Cigar 10 NHW</v>
          </cell>
          <cell r="F628" t="str">
            <v>1CGR2EXPT844S780</v>
          </cell>
          <cell r="G628" t="str">
            <v>1CGR2EXP</v>
          </cell>
          <cell r="H628" t="str">
            <v>1CGR2EXPIMP</v>
          </cell>
          <cell r="I628">
            <v>7931</v>
          </cell>
          <cell r="J628" t="str">
            <v>FG Imported Cigar for Exp</v>
          </cell>
          <cell r="K628" t="str">
            <v>52-Import</v>
          </cell>
          <cell r="L628" t="str">
            <v>52</v>
          </cell>
        </row>
        <row r="629">
          <cell r="A629">
            <v>5762</v>
          </cell>
          <cell r="B629" t="str">
            <v>ZPFG</v>
          </cell>
          <cell r="C629" t="str">
            <v>IMP</v>
          </cell>
          <cell r="D629" t="str">
            <v>1CGR2REXT844S780</v>
          </cell>
          <cell r="E629" t="str">
            <v>Schimmelpenninck Duet 25 NHW</v>
          </cell>
          <cell r="F629" t="str">
            <v>1CGR2EXPT844S780</v>
          </cell>
          <cell r="G629" t="str">
            <v>1CGR2EXP</v>
          </cell>
          <cell r="H629" t="str">
            <v>1CGR2EXPIMP</v>
          </cell>
          <cell r="I629">
            <v>7931</v>
          </cell>
          <cell r="J629" t="str">
            <v>FG Imported Cigar for Exp</v>
          </cell>
          <cell r="K629" t="str">
            <v>52-Import</v>
          </cell>
          <cell r="L629" t="str">
            <v>52</v>
          </cell>
        </row>
        <row r="630">
          <cell r="A630">
            <v>5763</v>
          </cell>
          <cell r="B630" t="str">
            <v>ZPFG</v>
          </cell>
          <cell r="C630" t="str">
            <v>IMP</v>
          </cell>
          <cell r="D630" t="str">
            <v>1CGR2REXT844S780</v>
          </cell>
          <cell r="E630" t="str">
            <v>Schimmelpenninck Half Corona 25 NHW</v>
          </cell>
          <cell r="F630" t="str">
            <v>1CGR2EXPT844S780</v>
          </cell>
          <cell r="G630" t="str">
            <v>1CGR2EXP</v>
          </cell>
          <cell r="H630" t="str">
            <v>1CGR2EXPIMP</v>
          </cell>
          <cell r="I630">
            <v>7931</v>
          </cell>
          <cell r="J630" t="str">
            <v>FG Imported Cigar for Exp</v>
          </cell>
          <cell r="K630" t="str">
            <v>52-Import</v>
          </cell>
          <cell r="L630" t="str">
            <v>52</v>
          </cell>
        </row>
        <row r="631">
          <cell r="A631">
            <v>5764</v>
          </cell>
          <cell r="B631" t="str">
            <v>ZPFG</v>
          </cell>
          <cell r="C631" t="str">
            <v>IMP</v>
          </cell>
          <cell r="D631" t="str">
            <v>1CGR2REXT844S780</v>
          </cell>
          <cell r="E631" t="str">
            <v>Schimmelpenninck Havana Mild 10 EXP</v>
          </cell>
          <cell r="F631" t="str">
            <v>1CGR2EXPT844S780</v>
          </cell>
          <cell r="G631" t="str">
            <v>1CGR2EXP</v>
          </cell>
          <cell r="H631" t="str">
            <v>1CGR2EXPIMP</v>
          </cell>
          <cell r="I631">
            <v>7931</v>
          </cell>
          <cell r="J631" t="str">
            <v>FG Imported Cigar for Exp</v>
          </cell>
          <cell r="K631" t="str">
            <v>52-Import</v>
          </cell>
          <cell r="L631" t="str">
            <v>52</v>
          </cell>
        </row>
        <row r="632">
          <cell r="A632">
            <v>5765</v>
          </cell>
          <cell r="B632" t="str">
            <v>ZPFG</v>
          </cell>
          <cell r="C632" t="str">
            <v>IMP</v>
          </cell>
          <cell r="D632" t="str">
            <v>1CGR2REXT844S780</v>
          </cell>
          <cell r="E632" t="str">
            <v>Schimmelpenninck Havana Light 10 EXP</v>
          </cell>
          <cell r="F632" t="str">
            <v>1CGR2EXPT844S780</v>
          </cell>
          <cell r="G632" t="str">
            <v>1CGR2EXP</v>
          </cell>
          <cell r="H632" t="str">
            <v>1CGR2EXPIMP</v>
          </cell>
          <cell r="I632">
            <v>7931</v>
          </cell>
          <cell r="J632" t="str">
            <v>FG Imported Cigar for Exp</v>
          </cell>
          <cell r="K632" t="str">
            <v>52-Import</v>
          </cell>
          <cell r="L632" t="str">
            <v>52</v>
          </cell>
        </row>
        <row r="633">
          <cell r="A633">
            <v>5766</v>
          </cell>
          <cell r="B633" t="str">
            <v>ZPFG</v>
          </cell>
          <cell r="C633" t="str">
            <v>IMP</v>
          </cell>
          <cell r="D633" t="str">
            <v>1CGR2REXT844S780</v>
          </cell>
          <cell r="E633" t="str">
            <v>Schimmelpenninck Box 100 EXP</v>
          </cell>
          <cell r="F633" t="str">
            <v>1CGR2EXPT844S780</v>
          </cell>
          <cell r="G633" t="str">
            <v>1CGR2EXP</v>
          </cell>
          <cell r="H633" t="str">
            <v>1CGR2EXPIMP</v>
          </cell>
          <cell r="I633">
            <v>7931</v>
          </cell>
          <cell r="J633" t="str">
            <v>FG Imported Cigar for Exp</v>
          </cell>
          <cell r="K633" t="str">
            <v>52-Import</v>
          </cell>
          <cell r="L633" t="str">
            <v>52</v>
          </cell>
        </row>
        <row r="634">
          <cell r="A634">
            <v>5771</v>
          </cell>
          <cell r="B634" t="str">
            <v>ZPFG</v>
          </cell>
          <cell r="C634" t="str">
            <v>IMP</v>
          </cell>
          <cell r="D634" t="str">
            <v>1CGR2RPMT844S782</v>
          </cell>
          <cell r="E634" t="str">
            <v>Schimmelpenninck Prestige Display Unit</v>
          </cell>
          <cell r="F634" t="str">
            <v>1CGR2BATT844S782</v>
          </cell>
          <cell r="G634" t="str">
            <v>1CGR2BAT</v>
          </cell>
          <cell r="H634" t="str">
            <v>1CGR2BATIMP</v>
          </cell>
          <cell r="I634">
            <v>7936</v>
          </cell>
          <cell r="J634" t="str">
            <v>FG Imported Cigars</v>
          </cell>
          <cell r="K634" t="str">
            <v>52-Import</v>
          </cell>
          <cell r="L634" t="str">
            <v>52</v>
          </cell>
        </row>
        <row r="635">
          <cell r="A635">
            <v>5772</v>
          </cell>
          <cell r="B635" t="str">
            <v>ZPFG</v>
          </cell>
          <cell r="C635" t="str">
            <v>IMP</v>
          </cell>
          <cell r="D635" t="str">
            <v>1CGR2REXT844S780</v>
          </cell>
          <cell r="E635" t="str">
            <v>Schimmel Florina NHW 50 EXP</v>
          </cell>
          <cell r="F635" t="str">
            <v>1CGR2EXPT844S780</v>
          </cell>
          <cell r="G635" t="str">
            <v>1CGR2EXP</v>
          </cell>
          <cell r="H635" t="str">
            <v>1CGR2EXPIMP</v>
          </cell>
          <cell r="I635">
            <v>7931</v>
          </cell>
          <cell r="J635" t="str">
            <v>FG Imported Cigar for Exp</v>
          </cell>
          <cell r="K635" t="str">
            <v>52-Import</v>
          </cell>
          <cell r="L635" t="str">
            <v>52</v>
          </cell>
        </row>
        <row r="636">
          <cell r="A636">
            <v>5773</v>
          </cell>
          <cell r="B636" t="str">
            <v>ZPFG</v>
          </cell>
          <cell r="C636" t="str">
            <v>IMP</v>
          </cell>
          <cell r="D636" t="str">
            <v>1CGR2REXT844S780</v>
          </cell>
          <cell r="E636" t="str">
            <v>Schimmel Vada NHW 10 EXP</v>
          </cell>
          <cell r="F636" t="str">
            <v>1CGR2EXPT844S780</v>
          </cell>
          <cell r="G636" t="str">
            <v>1CGR2EXP</v>
          </cell>
          <cell r="H636" t="str">
            <v>1CGR2EXPIMP</v>
          </cell>
          <cell r="I636">
            <v>7931</v>
          </cell>
          <cell r="J636" t="str">
            <v>FG Imported Cigar for Exp</v>
          </cell>
          <cell r="K636" t="str">
            <v>52-Import</v>
          </cell>
          <cell r="L636" t="str">
            <v>52</v>
          </cell>
        </row>
        <row r="637">
          <cell r="A637">
            <v>5774</v>
          </cell>
          <cell r="B637" t="str">
            <v>ZPFG</v>
          </cell>
          <cell r="C637" t="str">
            <v>IMP</v>
          </cell>
          <cell r="D637" t="str">
            <v>1CGR2REXT844S780</v>
          </cell>
          <cell r="E637" t="str">
            <v>Schimmel Calendula 10 NHW 10 EXP</v>
          </cell>
          <cell r="F637" t="str">
            <v>1CGR2EXPT844S780</v>
          </cell>
          <cell r="G637" t="str">
            <v>1CGR2EXP</v>
          </cell>
          <cell r="H637" t="str">
            <v>1CGR2EXPIMP</v>
          </cell>
          <cell r="I637">
            <v>7931</v>
          </cell>
          <cell r="J637" t="str">
            <v>FG Imported Cigar for Exp</v>
          </cell>
          <cell r="K637" t="str">
            <v>52-Import</v>
          </cell>
          <cell r="L637" t="str">
            <v>52</v>
          </cell>
        </row>
        <row r="638">
          <cell r="A638">
            <v>5775</v>
          </cell>
          <cell r="B638" t="str">
            <v>ZPFG</v>
          </cell>
          <cell r="C638" t="str">
            <v>IMP</v>
          </cell>
          <cell r="D638" t="str">
            <v>1CGR2RPMT844S780</v>
          </cell>
          <cell r="E638" t="str">
            <v>Schimmelpenninck Calendula Single</v>
          </cell>
          <cell r="F638" t="str">
            <v>1CGR2BATT844S780</v>
          </cell>
          <cell r="G638" t="str">
            <v>1CGR2BAT</v>
          </cell>
          <cell r="H638" t="str">
            <v>1CGR2BATIMP</v>
          </cell>
          <cell r="I638">
            <v>7936</v>
          </cell>
          <cell r="J638" t="str">
            <v>FG Imported Cigars</v>
          </cell>
          <cell r="K638" t="str">
            <v>52-Import</v>
          </cell>
          <cell r="L638" t="str">
            <v>52</v>
          </cell>
        </row>
        <row r="639">
          <cell r="A639">
            <v>5776</v>
          </cell>
          <cell r="B639" t="str">
            <v>ZPFG</v>
          </cell>
          <cell r="C639" t="str">
            <v>IMP</v>
          </cell>
          <cell r="D639" t="str">
            <v>1CGR2REXT844S780</v>
          </cell>
          <cell r="E639" t="str">
            <v>Schimmel Vada AHW 50 EXP</v>
          </cell>
          <cell r="F639" t="str">
            <v>1CGR2BATT844S780</v>
          </cell>
          <cell r="G639" t="str">
            <v>1CGR2BAT</v>
          </cell>
          <cell r="H639" t="str">
            <v>1CGR2BATIMP</v>
          </cell>
          <cell r="I639">
            <v>7936</v>
          </cell>
          <cell r="J639" t="str">
            <v>FG Imported Cigars</v>
          </cell>
          <cell r="K639" t="str">
            <v>52-Import</v>
          </cell>
          <cell r="L639" t="str">
            <v>52</v>
          </cell>
        </row>
        <row r="640">
          <cell r="A640">
            <v>5781</v>
          </cell>
          <cell r="B640" t="str">
            <v>ZPFG</v>
          </cell>
          <cell r="C640" t="str">
            <v>IMP</v>
          </cell>
          <cell r="D640" t="str">
            <v>1CGR2RPMT844S782</v>
          </cell>
          <cell r="E640" t="str">
            <v>Schimmelpenninck Mini Cigar Prepack</v>
          </cell>
          <cell r="F640" t="str">
            <v>1CGR2BATT844S782</v>
          </cell>
          <cell r="G640" t="str">
            <v>1CGR2BAT</v>
          </cell>
          <cell r="H640" t="str">
            <v>1CGR2BATIMP</v>
          </cell>
          <cell r="I640">
            <v>7936</v>
          </cell>
          <cell r="J640" t="str">
            <v>FG Imported Cigars</v>
          </cell>
          <cell r="K640" t="str">
            <v>52-Import</v>
          </cell>
          <cell r="L640" t="str">
            <v>52</v>
          </cell>
        </row>
        <row r="641">
          <cell r="A641">
            <v>5782</v>
          </cell>
          <cell r="B641" t="str">
            <v>ZPFG</v>
          </cell>
          <cell r="C641" t="str">
            <v>IMP</v>
          </cell>
          <cell r="D641" t="str">
            <v>1CGR2RPMT844S782</v>
          </cell>
          <cell r="E641" t="str">
            <v>Schimmelpenk 6Pack60Stick Havana10 PPK</v>
          </cell>
          <cell r="F641" t="str">
            <v>1CGR2BATT844S782</v>
          </cell>
          <cell r="G641" t="str">
            <v>1CGR2BAT</v>
          </cell>
          <cell r="H641" t="str">
            <v>1CGR2BATIMP</v>
          </cell>
          <cell r="I641">
            <v>7936</v>
          </cell>
          <cell r="J641" t="str">
            <v>FG Imported Cigars</v>
          </cell>
          <cell r="K641" t="str">
            <v>52-Import</v>
          </cell>
          <cell r="L641" t="str">
            <v>52</v>
          </cell>
        </row>
        <row r="642">
          <cell r="A642">
            <v>6289</v>
          </cell>
          <cell r="B642" t="str">
            <v>ZPFG</v>
          </cell>
          <cell r="C642" t="str">
            <v>IMP</v>
          </cell>
          <cell r="D642" t="str">
            <v>1CGR2RPMT844S782</v>
          </cell>
          <cell r="E642" t="str">
            <v>Schimmelpenninck Havana Mild/Light</v>
          </cell>
          <cell r="F642" t="str">
            <v>1CGR2BATT844S782</v>
          </cell>
          <cell r="G642" t="str">
            <v>1CGR2BAT</v>
          </cell>
          <cell r="H642" t="str">
            <v>1CGR2BATIMP</v>
          </cell>
          <cell r="I642">
            <v>7936</v>
          </cell>
          <cell r="J642" t="str">
            <v>FG Imported Cigars</v>
          </cell>
          <cell r="K642" t="str">
            <v>52-Import</v>
          </cell>
          <cell r="L642" t="str">
            <v>52</v>
          </cell>
        </row>
        <row r="643">
          <cell r="A643">
            <v>6420</v>
          </cell>
          <cell r="B643" t="str">
            <v>ZPFG</v>
          </cell>
          <cell r="C643" t="str">
            <v>IMP</v>
          </cell>
          <cell r="D643" t="str">
            <v>1CGR2RPMT844S780</v>
          </cell>
          <cell r="E643" t="str">
            <v>Schimmelpenninck Havana Mild 20</v>
          </cell>
          <cell r="F643" t="str">
            <v>1CGR2BATT844S780</v>
          </cell>
          <cell r="G643" t="str">
            <v>1CGR2BAT</v>
          </cell>
          <cell r="H643" t="str">
            <v>1CGR2BATIMP</v>
          </cell>
          <cell r="I643">
            <v>7936</v>
          </cell>
          <cell r="J643" t="str">
            <v>FG Imported Cigars</v>
          </cell>
          <cell r="K643" t="str">
            <v>52-Import</v>
          </cell>
          <cell r="L643" t="str">
            <v>52</v>
          </cell>
        </row>
        <row r="644">
          <cell r="A644">
            <v>6526</v>
          </cell>
          <cell r="B644" t="str">
            <v>ZPFG</v>
          </cell>
          <cell r="C644" t="str">
            <v>DOM</v>
          </cell>
          <cell r="D644" t="str">
            <v>1CIG2RPMT015S025</v>
          </cell>
          <cell r="E644" t="str">
            <v>Cambridge 35 12 Pack</v>
          </cell>
          <cell r="F644" t="str">
            <v>1CIG2BATT015S025</v>
          </cell>
          <cell r="G644" t="str">
            <v>1CIG2BAT</v>
          </cell>
          <cell r="H644" t="str">
            <v>1CIG2BATDOM</v>
          </cell>
          <cell r="I644">
            <v>7920</v>
          </cell>
          <cell r="J644" t="str">
            <v>FG Own Manuf Cigs</v>
          </cell>
          <cell r="K644" t="str">
            <v>50-Own</v>
          </cell>
          <cell r="L644" t="str">
            <v>50</v>
          </cell>
        </row>
        <row r="645">
          <cell r="A645">
            <v>6529</v>
          </cell>
          <cell r="B645" t="str">
            <v>ZPR1</v>
          </cell>
          <cell r="C645" t="str">
            <v>DOM</v>
          </cell>
          <cell r="D645" t="str">
            <v>1OTH2RPMT831S999</v>
          </cell>
          <cell r="E645" t="str">
            <v>Calendar - Winfield Prepack #6532</v>
          </cell>
          <cell r="F645" t="str">
            <v>1OTH2BATT831S999</v>
          </cell>
          <cell r="G645" t="str">
            <v>1OTH2BAT</v>
          </cell>
          <cell r="H645" t="str">
            <v>1OTH2BATDOM</v>
          </cell>
          <cell r="I645">
            <v>7943</v>
          </cell>
          <cell r="J645" t="str">
            <v>FG Other Manuf – Non-Tob</v>
          </cell>
          <cell r="K645" t="str">
            <v>51-other</v>
          </cell>
          <cell r="L645" t="str">
            <v>51</v>
          </cell>
        </row>
        <row r="646">
          <cell r="A646">
            <v>6538</v>
          </cell>
          <cell r="B646" t="str">
            <v>ZPFG</v>
          </cell>
          <cell r="C646" t="str">
            <v>IMP</v>
          </cell>
          <cell r="D646" t="str">
            <v>1RYO2RPMT540S544</v>
          </cell>
          <cell r="E646" t="str">
            <v>Bison 50g 5 Pouch</v>
          </cell>
          <cell r="F646" t="str">
            <v>1RYO2BATT540S544</v>
          </cell>
          <cell r="G646" t="str">
            <v>1RYO2BAT</v>
          </cell>
          <cell r="H646" t="str">
            <v>1RYO2BATIMP</v>
          </cell>
          <cell r="I646">
            <v>7937</v>
          </cell>
          <cell r="J646" t="str">
            <v>FG Imported Tobacco</v>
          </cell>
          <cell r="K646" t="str">
            <v>52-Import</v>
          </cell>
          <cell r="L646" t="str">
            <v>52</v>
          </cell>
        </row>
        <row r="647">
          <cell r="A647">
            <v>6555</v>
          </cell>
          <cell r="B647" t="str">
            <v>ZPFG</v>
          </cell>
          <cell r="C647" t="str">
            <v>DOM</v>
          </cell>
          <cell r="D647" t="str">
            <v>1CIG2RPMT060S602</v>
          </cell>
          <cell r="E647" t="str">
            <v>Dunhill Deluxe 12 Pack</v>
          </cell>
          <cell r="F647" t="str">
            <v>1CIG2BATT060S602</v>
          </cell>
          <cell r="G647" t="str">
            <v>1CIG2BAT</v>
          </cell>
          <cell r="H647" t="str">
            <v>1CIG2BATDOM</v>
          </cell>
          <cell r="I647">
            <v>7920</v>
          </cell>
          <cell r="J647" t="str">
            <v>FG Own Manuf Cigs</v>
          </cell>
          <cell r="K647" t="str">
            <v>50-Own</v>
          </cell>
          <cell r="L647" t="str">
            <v>50</v>
          </cell>
        </row>
        <row r="648">
          <cell r="A648">
            <v>6560</v>
          </cell>
          <cell r="B648" t="str">
            <v>ZPFG</v>
          </cell>
          <cell r="C648" t="str">
            <v>DOM</v>
          </cell>
          <cell r="D648" t="str">
            <v>1CIG2RJRT458S603</v>
          </cell>
          <cell r="E648" t="str">
            <v>More 30 12 Pack</v>
          </cell>
          <cell r="F648" t="str">
            <v>1CIG2RJRT458S603</v>
          </cell>
          <cell r="G648" t="str">
            <v>1CIG2RJR</v>
          </cell>
          <cell r="H648" t="str">
            <v>1CIG2RJRDOM</v>
          </cell>
          <cell r="I648">
            <v>7920</v>
          </cell>
          <cell r="J648" t="str">
            <v>FG Own Manuf Cigs</v>
          </cell>
          <cell r="K648" t="str">
            <v>50-Own</v>
          </cell>
          <cell r="L648" t="str">
            <v>50</v>
          </cell>
        </row>
        <row r="649">
          <cell r="A649">
            <v>6583</v>
          </cell>
          <cell r="B649" t="str">
            <v>ZPFG</v>
          </cell>
          <cell r="C649" t="str">
            <v>IMP</v>
          </cell>
          <cell r="D649" t="str">
            <v>1CGR2RPMT229S803</v>
          </cell>
          <cell r="E649" t="str">
            <v>White Owl Invincibles 5</v>
          </cell>
          <cell r="F649" t="str">
            <v>1CGR2STAT229S803</v>
          </cell>
          <cell r="G649" t="str">
            <v>1CGR2STA</v>
          </cell>
          <cell r="H649" t="str">
            <v>1CGR2STAIMP</v>
          </cell>
          <cell r="I649">
            <v>7941</v>
          </cell>
          <cell r="J649" t="str">
            <v>FG Other Manuf – Cigars</v>
          </cell>
          <cell r="K649" t="str">
            <v>51-other</v>
          </cell>
          <cell r="L649" t="str">
            <v>51</v>
          </cell>
        </row>
        <row r="650">
          <cell r="A650">
            <v>6584</v>
          </cell>
          <cell r="B650" t="str">
            <v>ZPFG</v>
          </cell>
          <cell r="C650" t="str">
            <v>IMP</v>
          </cell>
          <cell r="D650" t="str">
            <v>1CGR2RPMT229S818</v>
          </cell>
          <cell r="E650" t="str">
            <v>White Owl Miniature 50</v>
          </cell>
          <cell r="F650" t="str">
            <v>1CGR2STAT229S818</v>
          </cell>
          <cell r="G650" t="str">
            <v>1CGR2STA</v>
          </cell>
          <cell r="H650" t="str">
            <v>1CGR2STAIMP</v>
          </cell>
          <cell r="I650">
            <v>7941</v>
          </cell>
          <cell r="J650" t="str">
            <v>FG Other Manuf – Cigars</v>
          </cell>
          <cell r="K650" t="str">
            <v>51-other</v>
          </cell>
          <cell r="L650" t="str">
            <v>51</v>
          </cell>
        </row>
        <row r="651">
          <cell r="A651">
            <v>6620</v>
          </cell>
          <cell r="B651" t="str">
            <v>ZPFG</v>
          </cell>
          <cell r="C651" t="str">
            <v>DOM</v>
          </cell>
          <cell r="D651" t="str">
            <v>1CIG2RPMT081S604</v>
          </cell>
          <cell r="E651" t="str">
            <v>Holiday Kings Prepack Tower Unit 30</v>
          </cell>
          <cell r="F651" t="str">
            <v>1CIG2BATT081S604</v>
          </cell>
          <cell r="G651" t="str">
            <v>1CIG2BAT</v>
          </cell>
          <cell r="H651" t="str">
            <v>1CIG2BATDOM</v>
          </cell>
          <cell r="I651">
            <v>7920</v>
          </cell>
          <cell r="J651" t="str">
            <v>FG Own Manuf Cigs</v>
          </cell>
          <cell r="K651" t="str">
            <v>50-Own</v>
          </cell>
          <cell r="L651" t="str">
            <v>50</v>
          </cell>
        </row>
        <row r="652">
          <cell r="A652">
            <v>6621</v>
          </cell>
          <cell r="B652" t="str">
            <v>ZPFG</v>
          </cell>
          <cell r="C652" t="str">
            <v>DOM</v>
          </cell>
          <cell r="D652" t="str">
            <v>1CIG2RPMT081S604</v>
          </cell>
          <cell r="E652" t="str">
            <v>Holiday Kings Prepack Tower Unit 30 WA</v>
          </cell>
          <cell r="F652" t="str">
            <v>1CIG2BATT081S604</v>
          </cell>
          <cell r="G652" t="str">
            <v>1CIG2BAT</v>
          </cell>
          <cell r="H652" t="str">
            <v>1CIG2BATDOM</v>
          </cell>
          <cell r="I652">
            <v>7920</v>
          </cell>
          <cell r="J652" t="str">
            <v>FG Own Manuf Cigs</v>
          </cell>
          <cell r="K652" t="str">
            <v>50-Own</v>
          </cell>
          <cell r="L652" t="str">
            <v>50</v>
          </cell>
        </row>
        <row r="653">
          <cell r="A653">
            <v>6622</v>
          </cell>
          <cell r="B653" t="str">
            <v>ZPFG</v>
          </cell>
          <cell r="C653" t="str">
            <v>DOM</v>
          </cell>
          <cell r="D653" t="str">
            <v>1CIG2RPMT081S604</v>
          </cell>
          <cell r="E653" t="str">
            <v>Holiday Kings Mix Cart Unit 30 NSW-TAS</v>
          </cell>
          <cell r="F653" t="str">
            <v>1CIG2BATT081S604</v>
          </cell>
          <cell r="G653" t="str">
            <v>1CIG2BAT</v>
          </cell>
          <cell r="H653" t="str">
            <v>1CIG2BATDOM</v>
          </cell>
          <cell r="I653">
            <v>7920</v>
          </cell>
          <cell r="J653" t="str">
            <v>FG Own Manuf Cigs</v>
          </cell>
          <cell r="K653" t="str">
            <v>50-Own</v>
          </cell>
          <cell r="L653" t="str">
            <v>50</v>
          </cell>
        </row>
        <row r="654">
          <cell r="A654">
            <v>6691</v>
          </cell>
          <cell r="B654" t="str">
            <v>ZPFG</v>
          </cell>
          <cell r="C654" t="str">
            <v>DOM</v>
          </cell>
          <cell r="D654" t="str">
            <v>1CIG2WILT256S248</v>
          </cell>
          <cell r="E654" t="str">
            <v>Benson &amp; Hedges 25 12pk PrePack</v>
          </cell>
          <cell r="F654" t="str">
            <v>1CIG2BATT256S248</v>
          </cell>
          <cell r="G654" t="str">
            <v>1CIG2BAT</v>
          </cell>
          <cell r="H654" t="str">
            <v>1CIG2BATDOM</v>
          </cell>
          <cell r="I654">
            <v>7920</v>
          </cell>
          <cell r="J654" t="str">
            <v>FG Own Manuf Cigs</v>
          </cell>
          <cell r="K654" t="str">
            <v>50-Own</v>
          </cell>
          <cell r="L654" t="str">
            <v>50</v>
          </cell>
        </row>
        <row r="655">
          <cell r="A655">
            <v>6699</v>
          </cell>
          <cell r="B655" t="str">
            <v>ZPFG</v>
          </cell>
          <cell r="C655" t="str">
            <v>IMP</v>
          </cell>
          <cell r="D655" t="str">
            <v>1CGR2RPMT229S803</v>
          </cell>
          <cell r="E655" t="str">
            <v>White Owl Winks 5</v>
          </cell>
          <cell r="F655" t="str">
            <v>1CGR2STAT229S803</v>
          </cell>
          <cell r="G655" t="str">
            <v>1CGR2STA</v>
          </cell>
          <cell r="H655" t="str">
            <v>1CGR2STAIMP</v>
          </cell>
          <cell r="I655">
            <v>7941</v>
          </cell>
          <cell r="J655" t="str">
            <v>FG Other Manuf – Cigars</v>
          </cell>
          <cell r="K655" t="str">
            <v>51-other</v>
          </cell>
          <cell r="L655" t="str">
            <v>51</v>
          </cell>
        </row>
        <row r="656">
          <cell r="A656">
            <v>6700</v>
          </cell>
          <cell r="B656" t="str">
            <v>ZPFG</v>
          </cell>
          <cell r="C656" t="str">
            <v>IMP</v>
          </cell>
          <cell r="D656" t="str">
            <v>1CGR2RPMT229S803</v>
          </cell>
          <cell r="E656" t="str">
            <v>White Owl Miniature 5</v>
          </cell>
          <cell r="F656" t="str">
            <v>1CGR2STAT229S803</v>
          </cell>
          <cell r="G656" t="str">
            <v>1CGR2STA</v>
          </cell>
          <cell r="H656" t="str">
            <v>1CGR2STAIMP</v>
          </cell>
          <cell r="I656">
            <v>7941</v>
          </cell>
          <cell r="J656" t="str">
            <v>FG Other Manuf – Cigars</v>
          </cell>
          <cell r="K656" t="str">
            <v>51-other</v>
          </cell>
          <cell r="L656" t="str">
            <v>51</v>
          </cell>
        </row>
        <row r="657">
          <cell r="A657">
            <v>6701</v>
          </cell>
          <cell r="B657" t="str">
            <v>ZPFG</v>
          </cell>
          <cell r="C657" t="str">
            <v>DOM</v>
          </cell>
          <cell r="D657" t="str">
            <v>1CIG2RPMT190S177</v>
          </cell>
          <cell r="E657" t="str">
            <v>Winfield 20s Repack Twin 16 Pk</v>
          </cell>
          <cell r="F657" t="str">
            <v>1CIG2BATT190S177</v>
          </cell>
          <cell r="G657" t="str">
            <v>1CIG2BAT</v>
          </cell>
          <cell r="H657" t="str">
            <v>1CIG2BATDOM</v>
          </cell>
          <cell r="I657">
            <v>7920</v>
          </cell>
          <cell r="J657" t="str">
            <v>FG Own Manuf Cigs</v>
          </cell>
          <cell r="K657" t="str">
            <v>50-Own</v>
          </cell>
          <cell r="L657" t="str">
            <v>50</v>
          </cell>
        </row>
        <row r="658">
          <cell r="A658">
            <v>6702</v>
          </cell>
          <cell r="B658" t="str">
            <v>ZPFG</v>
          </cell>
          <cell r="C658" t="str">
            <v>DOM</v>
          </cell>
          <cell r="D658" t="str">
            <v>1CIG2RPMT190S177</v>
          </cell>
          <cell r="E658" t="str">
            <v>Winfield 20sRepack Twin 25 Pk</v>
          </cell>
          <cell r="F658" t="str">
            <v>1CIG2BATT190S177</v>
          </cell>
          <cell r="G658" t="str">
            <v>1CIG2BAT</v>
          </cell>
          <cell r="H658" t="str">
            <v>1CIG2BATDOM</v>
          </cell>
          <cell r="I658">
            <v>7920</v>
          </cell>
          <cell r="J658" t="str">
            <v>FG Own Manuf Cigs</v>
          </cell>
          <cell r="K658" t="str">
            <v>50-Own</v>
          </cell>
          <cell r="L658" t="str">
            <v>50</v>
          </cell>
        </row>
        <row r="659">
          <cell r="A659">
            <v>6703</v>
          </cell>
          <cell r="B659" t="str">
            <v>ZPFG</v>
          </cell>
          <cell r="C659" t="str">
            <v>DOM</v>
          </cell>
          <cell r="D659" t="str">
            <v>1CIG2RPMT060S049</v>
          </cell>
          <cell r="E659" t="str">
            <v>Dunhill 25s Rep Pack Twin Pk 8mg</v>
          </cell>
          <cell r="F659" t="str">
            <v>1CIG2BATT060S049</v>
          </cell>
          <cell r="G659" t="str">
            <v>1CIG2BAT</v>
          </cell>
          <cell r="H659" t="str">
            <v>1CIG2BATDOM</v>
          </cell>
          <cell r="I659">
            <v>7920</v>
          </cell>
          <cell r="J659" t="str">
            <v>FG Own Manuf Cigs</v>
          </cell>
          <cell r="K659" t="str">
            <v>50-Own</v>
          </cell>
          <cell r="L659" t="str">
            <v>50</v>
          </cell>
        </row>
        <row r="660">
          <cell r="A660">
            <v>6707</v>
          </cell>
          <cell r="B660" t="str">
            <v>ZPFG</v>
          </cell>
          <cell r="C660" t="str">
            <v>DOM</v>
          </cell>
          <cell r="D660" t="str">
            <v>1CIG2RPMT190S601</v>
          </cell>
          <cell r="E660" t="str">
            <v>Winfield 25 20pk Rally WA Prepack 99</v>
          </cell>
          <cell r="F660" t="str">
            <v>1CIG2BATT190S601</v>
          </cell>
          <cell r="G660" t="str">
            <v>1CIG2BAT</v>
          </cell>
          <cell r="H660" t="str">
            <v>1CIG2BATDOM</v>
          </cell>
          <cell r="I660">
            <v>7920</v>
          </cell>
          <cell r="J660" t="str">
            <v>FG Own Manuf Cigs</v>
          </cell>
          <cell r="K660" t="str">
            <v>50-Own</v>
          </cell>
          <cell r="L660" t="str">
            <v>50</v>
          </cell>
        </row>
        <row r="661">
          <cell r="A661">
            <v>6708</v>
          </cell>
          <cell r="B661" t="str">
            <v>ZPFG</v>
          </cell>
          <cell r="C661" t="str">
            <v>DOM</v>
          </cell>
          <cell r="D661" t="str">
            <v>1CIG2RPMT060S049</v>
          </cell>
          <cell r="E661" t="str">
            <v>Dunhill 25s Rep Pack 8Pk 8mg</v>
          </cell>
          <cell r="F661" t="str">
            <v>1CIG2BATT060S049</v>
          </cell>
          <cell r="G661" t="str">
            <v>1CIG2BAT</v>
          </cell>
          <cell r="H661" t="str">
            <v>1CIG2BATDOM</v>
          </cell>
          <cell r="I661">
            <v>7920</v>
          </cell>
          <cell r="J661" t="str">
            <v>FG Own Manuf Cigs</v>
          </cell>
          <cell r="K661" t="str">
            <v>50-Own</v>
          </cell>
          <cell r="L661" t="str">
            <v>50</v>
          </cell>
        </row>
        <row r="662">
          <cell r="A662">
            <v>6718</v>
          </cell>
          <cell r="B662" t="str">
            <v>ZPFG</v>
          </cell>
          <cell r="C662" t="str">
            <v>DOM</v>
          </cell>
          <cell r="D662" t="str">
            <v>1CIG2RPMT081S604</v>
          </cell>
          <cell r="E662" t="str">
            <v>Holiday 20 Twin 36 Pack</v>
          </cell>
          <cell r="F662" t="str">
            <v>1CIG2BATT081S604</v>
          </cell>
          <cell r="G662" t="str">
            <v>1CIG2BAT</v>
          </cell>
          <cell r="H662" t="str">
            <v>1CIG2BATDOM</v>
          </cell>
          <cell r="I662">
            <v>7920</v>
          </cell>
          <cell r="J662" t="str">
            <v>FG Own Manuf Cigs</v>
          </cell>
          <cell r="K662" t="str">
            <v>50-Own</v>
          </cell>
          <cell r="L662" t="str">
            <v>50</v>
          </cell>
        </row>
        <row r="663">
          <cell r="A663">
            <v>6719</v>
          </cell>
          <cell r="B663" t="str">
            <v>ZPFG</v>
          </cell>
          <cell r="C663" t="str">
            <v>DOM</v>
          </cell>
          <cell r="D663" t="str">
            <v>1CIG2RPMT081S604</v>
          </cell>
          <cell r="E663" t="str">
            <v>Holiday 20 Twin 72 Pack</v>
          </cell>
          <cell r="F663" t="str">
            <v>1CIG2BATT081S604</v>
          </cell>
          <cell r="G663" t="str">
            <v>1CIG2BAT</v>
          </cell>
          <cell r="H663" t="str">
            <v>1CIG2BATDOM</v>
          </cell>
          <cell r="I663">
            <v>7920</v>
          </cell>
          <cell r="J663" t="str">
            <v>FG Own Manuf Cigs</v>
          </cell>
          <cell r="K663" t="str">
            <v>50-Own</v>
          </cell>
          <cell r="L663" t="str">
            <v>50</v>
          </cell>
        </row>
        <row r="664">
          <cell r="A664">
            <v>6722</v>
          </cell>
          <cell r="B664" t="str">
            <v>ZPFG</v>
          </cell>
          <cell r="C664" t="str">
            <v>DOM</v>
          </cell>
          <cell r="D664" t="str">
            <v>1CIG2RPMT081S604</v>
          </cell>
          <cell r="E664" t="str">
            <v>Holiday 50 Single 8 Pack Prepack</v>
          </cell>
          <cell r="F664" t="str">
            <v>1CIG2BATT081S604</v>
          </cell>
          <cell r="G664" t="str">
            <v>1CIG2BAT</v>
          </cell>
          <cell r="H664" t="str">
            <v>1CIG2BATDOM</v>
          </cell>
          <cell r="I664">
            <v>7920</v>
          </cell>
          <cell r="J664" t="str">
            <v>FG Own Manuf Cigs</v>
          </cell>
          <cell r="K664" t="str">
            <v>50-Own</v>
          </cell>
          <cell r="L664" t="str">
            <v>50</v>
          </cell>
        </row>
        <row r="665">
          <cell r="A665">
            <v>6723</v>
          </cell>
          <cell r="B665" t="str">
            <v>ZPFG</v>
          </cell>
          <cell r="C665" t="str">
            <v>DOM</v>
          </cell>
          <cell r="D665" t="str">
            <v>1CIG2ITAT120S716</v>
          </cell>
          <cell r="E665" t="str">
            <v>Peter Stuyvesant 12 Single Soft Prepack</v>
          </cell>
          <cell r="F665" t="str">
            <v>1CIG2ITAT120S716</v>
          </cell>
          <cell r="G665" t="str">
            <v>1CIG2ITA</v>
          </cell>
          <cell r="H665" t="str">
            <v>1CIG2ITADOM</v>
          </cell>
          <cell r="I665">
            <v>7950</v>
          </cell>
          <cell r="J665" t="str">
            <v>FG Own Manuf Cigs - ITA</v>
          </cell>
          <cell r="K665" t="str">
            <v>50-Own</v>
          </cell>
          <cell r="L665" t="str">
            <v>50</v>
          </cell>
        </row>
        <row r="666">
          <cell r="A666">
            <v>6725</v>
          </cell>
          <cell r="B666" t="str">
            <v>ZPFG</v>
          </cell>
          <cell r="C666" t="str">
            <v>DOM</v>
          </cell>
          <cell r="D666" t="str">
            <v>1CIG2RPMT081S604</v>
          </cell>
          <cell r="E666" t="str">
            <v>Holiday 40 12 Pack New</v>
          </cell>
          <cell r="F666" t="str">
            <v>1CIG2BATT081S604</v>
          </cell>
          <cell r="G666" t="str">
            <v>1CIG2BAT</v>
          </cell>
          <cell r="H666" t="str">
            <v>1CIG2BATDOM</v>
          </cell>
          <cell r="I666">
            <v>7920</v>
          </cell>
          <cell r="J666" t="str">
            <v>FG Own Manuf Cigs</v>
          </cell>
          <cell r="K666" t="str">
            <v>50-Own</v>
          </cell>
          <cell r="L666" t="str">
            <v>50</v>
          </cell>
        </row>
        <row r="667">
          <cell r="A667">
            <v>6726</v>
          </cell>
          <cell r="B667" t="str">
            <v>ZPFG</v>
          </cell>
          <cell r="C667" t="str">
            <v>DOM</v>
          </cell>
          <cell r="D667" t="str">
            <v>1CIG2RPMT081S604</v>
          </cell>
          <cell r="E667" t="str">
            <v>Holiday 40 16 Pack Acrylic Disp KA1 New</v>
          </cell>
          <cell r="F667" t="str">
            <v>1CIG2BATT081S604</v>
          </cell>
          <cell r="G667" t="str">
            <v>1CIG2BAT</v>
          </cell>
          <cell r="H667" t="str">
            <v>1CIG2BATDOM</v>
          </cell>
          <cell r="I667">
            <v>7920</v>
          </cell>
          <cell r="J667" t="str">
            <v>FG Own Manuf Cigs</v>
          </cell>
          <cell r="K667" t="str">
            <v>50-Own</v>
          </cell>
          <cell r="L667" t="str">
            <v>50</v>
          </cell>
        </row>
        <row r="668">
          <cell r="A668">
            <v>6727</v>
          </cell>
          <cell r="B668" t="str">
            <v>ZPFG</v>
          </cell>
          <cell r="C668" t="str">
            <v>DOM</v>
          </cell>
          <cell r="D668" t="str">
            <v>1CIG2RPMT081S604</v>
          </cell>
          <cell r="E668" t="str">
            <v>Holiday 40 16 Pack Boat Display IPC2ANew</v>
          </cell>
          <cell r="F668" t="str">
            <v>1CIG2BATT081S604</v>
          </cell>
          <cell r="G668" t="str">
            <v>1CIG2BAT</v>
          </cell>
          <cell r="H668" t="str">
            <v>1CIG2BATDOM</v>
          </cell>
          <cell r="I668">
            <v>7920</v>
          </cell>
          <cell r="J668" t="str">
            <v>FG Own Manuf Cigs</v>
          </cell>
          <cell r="K668" t="str">
            <v>50-Own</v>
          </cell>
          <cell r="L668" t="str">
            <v>50</v>
          </cell>
        </row>
        <row r="669">
          <cell r="A669">
            <v>6728</v>
          </cell>
          <cell r="B669" t="str">
            <v>ZPFG</v>
          </cell>
          <cell r="C669" t="str">
            <v>DOM</v>
          </cell>
          <cell r="D669" t="str">
            <v>1CIG2RPMT081S075</v>
          </cell>
          <cell r="E669" t="str">
            <v>Holiday 40 8mg Rep Pack Twin</v>
          </cell>
          <cell r="F669" t="str">
            <v>1CIG2BATT081S075</v>
          </cell>
          <cell r="G669" t="str">
            <v>1CIG2BAT</v>
          </cell>
          <cell r="H669" t="str">
            <v>1CIG2BATDOM</v>
          </cell>
          <cell r="I669">
            <v>7920</v>
          </cell>
          <cell r="J669" t="str">
            <v>FG Own Manuf Cigs</v>
          </cell>
          <cell r="K669" t="str">
            <v>50-Own</v>
          </cell>
          <cell r="L669" t="str">
            <v>50</v>
          </cell>
        </row>
        <row r="670">
          <cell r="A670">
            <v>6729</v>
          </cell>
          <cell r="B670" t="str">
            <v>ZPFG</v>
          </cell>
          <cell r="C670" t="str">
            <v>DOM</v>
          </cell>
          <cell r="D670" t="str">
            <v>1CIG2RPMT081S073</v>
          </cell>
          <cell r="E670" t="str">
            <v>Holiday 50 8mg Twin Rep Pack</v>
          </cell>
          <cell r="F670" t="str">
            <v>1CIG2BATT081S073</v>
          </cell>
          <cell r="G670" t="str">
            <v>1CIG2BAT</v>
          </cell>
          <cell r="H670" t="str">
            <v>1CIG2BATDOM</v>
          </cell>
          <cell r="I670">
            <v>7920</v>
          </cell>
          <cell r="J670" t="str">
            <v>FG Own Manuf Cigs</v>
          </cell>
          <cell r="K670" t="str">
            <v>50-Own</v>
          </cell>
          <cell r="L670" t="str">
            <v>50</v>
          </cell>
        </row>
        <row r="671">
          <cell r="A671">
            <v>6730</v>
          </cell>
          <cell r="B671" t="str">
            <v>ZPFG</v>
          </cell>
          <cell r="C671" t="str">
            <v>DOM</v>
          </cell>
          <cell r="D671" t="str">
            <v>1CIG2RPMT081S604</v>
          </cell>
          <cell r="E671" t="str">
            <v>Holiday 20 18 Pack Cardboard</v>
          </cell>
          <cell r="F671" t="str">
            <v>1CIG2BATT081S604</v>
          </cell>
          <cell r="G671" t="str">
            <v>1CIG2BAT</v>
          </cell>
          <cell r="H671" t="str">
            <v>1CIG2BATDOM</v>
          </cell>
          <cell r="I671">
            <v>7920</v>
          </cell>
          <cell r="J671" t="str">
            <v>FG Own Manuf Cigs</v>
          </cell>
          <cell r="K671" t="str">
            <v>50-Own</v>
          </cell>
          <cell r="L671" t="str">
            <v>50</v>
          </cell>
        </row>
        <row r="672">
          <cell r="A672">
            <v>6733</v>
          </cell>
          <cell r="B672" t="str">
            <v>ZPFG</v>
          </cell>
          <cell r="C672" t="str">
            <v>DOM</v>
          </cell>
          <cell r="D672" t="str">
            <v>1CIG2RPMT081S078</v>
          </cell>
          <cell r="E672" t="str">
            <v>Holiday Extra Rp8Pck Twin 8mg 25/150</v>
          </cell>
          <cell r="F672" t="str">
            <v>1CIG2BATT081S078</v>
          </cell>
          <cell r="G672" t="str">
            <v>1CIG2BAT</v>
          </cell>
          <cell r="H672" t="str">
            <v>1CIG2BATDOM</v>
          </cell>
          <cell r="I672">
            <v>7920</v>
          </cell>
          <cell r="J672" t="str">
            <v>FG Own Manuf Cigs</v>
          </cell>
          <cell r="K672" t="str">
            <v>50-Own</v>
          </cell>
          <cell r="L672" t="str">
            <v>50</v>
          </cell>
        </row>
        <row r="673">
          <cell r="A673">
            <v>6798</v>
          </cell>
          <cell r="B673" t="str">
            <v>ZPFG</v>
          </cell>
          <cell r="C673" t="str">
            <v>DOM</v>
          </cell>
          <cell r="D673" t="str">
            <v>1RYO2RPMT545S681</v>
          </cell>
          <cell r="E673" t="str">
            <v>Winfield RYO 9 Pouch</v>
          </cell>
          <cell r="F673" t="str">
            <v>1RYO2BATT545S681</v>
          </cell>
          <cell r="G673" t="str">
            <v>1RYO2BAT</v>
          </cell>
          <cell r="H673" t="str">
            <v>1RYO2BATDOM</v>
          </cell>
          <cell r="I673">
            <v>7922</v>
          </cell>
          <cell r="J673" t="str">
            <v xml:space="preserve">FG Own Manuf Tobacco </v>
          </cell>
          <cell r="K673" t="str">
            <v>50-Own</v>
          </cell>
          <cell r="L673" t="str">
            <v>50</v>
          </cell>
        </row>
        <row r="674">
          <cell r="A674">
            <v>6801</v>
          </cell>
          <cell r="B674" t="str">
            <v>ZPR1</v>
          </cell>
          <cell r="C674" t="str">
            <v>DOM</v>
          </cell>
          <cell r="D674" t="str">
            <v>1OTH2RPMT831S999</v>
          </cell>
          <cell r="E674" t="str">
            <v>Sunnies - Winfield Twin Packs #6887-90</v>
          </cell>
          <cell r="F674" t="str">
            <v>1OTH2BATT831S999</v>
          </cell>
          <cell r="G674" t="str">
            <v>1OTH2BAT</v>
          </cell>
          <cell r="H674" t="str">
            <v>1OTH2BATDOM</v>
          </cell>
          <cell r="I674">
            <v>7943</v>
          </cell>
          <cell r="J674" t="str">
            <v>FG Other Manuf – Non-Tob</v>
          </cell>
          <cell r="K674" t="str">
            <v>51-other</v>
          </cell>
          <cell r="L674" t="str">
            <v>51</v>
          </cell>
        </row>
        <row r="675">
          <cell r="A675">
            <v>6807</v>
          </cell>
          <cell r="B675" t="str">
            <v>ZPFG</v>
          </cell>
          <cell r="C675" t="str">
            <v>IMP</v>
          </cell>
          <cell r="D675" t="str">
            <v>1RYO2RPMT200S680</v>
          </cell>
          <cell r="E675" t="str">
            <v>Samson 40g 9 Pouch</v>
          </cell>
          <cell r="F675" t="str">
            <v>1RYO2BATT200S680</v>
          </cell>
          <cell r="G675" t="str">
            <v>1RYO2BAT</v>
          </cell>
          <cell r="H675" t="str">
            <v>1RYO2BATIMP</v>
          </cell>
          <cell r="I675">
            <v>7937</v>
          </cell>
          <cell r="J675" t="str">
            <v>FG Imported Tobacco</v>
          </cell>
          <cell r="K675" t="str">
            <v>52-Import</v>
          </cell>
          <cell r="L675" t="str">
            <v>52</v>
          </cell>
        </row>
        <row r="676">
          <cell r="A676">
            <v>6817</v>
          </cell>
          <cell r="B676" t="str">
            <v>ZPR1</v>
          </cell>
          <cell r="C676" t="str">
            <v>DOM</v>
          </cell>
          <cell r="D676" t="str">
            <v>1OTH2RPMT831S999</v>
          </cell>
          <cell r="E676" t="str">
            <v>Matches - 30 Boxes #6811</v>
          </cell>
          <cell r="F676" t="str">
            <v>1OTH2BATT831S999</v>
          </cell>
          <cell r="G676" t="str">
            <v>1OTH2BAT</v>
          </cell>
          <cell r="H676" t="str">
            <v>1OTH2BATDOM</v>
          </cell>
          <cell r="I676">
            <v>7943</v>
          </cell>
          <cell r="J676" t="str">
            <v>FG Other Manuf – Non-Tob</v>
          </cell>
          <cell r="K676" t="str">
            <v>51-other</v>
          </cell>
          <cell r="L676" t="str">
            <v>51</v>
          </cell>
        </row>
        <row r="677">
          <cell r="A677">
            <v>6825</v>
          </cell>
          <cell r="B677" t="str">
            <v>FERT</v>
          </cell>
          <cell r="C677" t="str">
            <v>DOM</v>
          </cell>
          <cell r="D677" t="str">
            <v>1CIG2RPMT190S174</v>
          </cell>
          <cell r="E677" t="str">
            <v>Winfield Virginia  Discount</v>
          </cell>
          <cell r="F677" t="str">
            <v>1CIG2BATT190S174</v>
          </cell>
          <cell r="G677" t="str">
            <v>1CIG2BAT</v>
          </cell>
          <cell r="H677" t="str">
            <v>1CIG2BATDOM</v>
          </cell>
          <cell r="I677">
            <v>7920</v>
          </cell>
          <cell r="J677" t="str">
            <v>FG Own Manuf Cigs</v>
          </cell>
          <cell r="K677" t="str">
            <v>50-Own</v>
          </cell>
          <cell r="L677" t="str">
            <v>50</v>
          </cell>
        </row>
        <row r="678">
          <cell r="A678">
            <v>6826</v>
          </cell>
          <cell r="B678" t="str">
            <v>FERT</v>
          </cell>
          <cell r="C678" t="str">
            <v>DOM</v>
          </cell>
          <cell r="D678" t="str">
            <v>1CIG2RPMT190S174</v>
          </cell>
          <cell r="E678" t="str">
            <v>Winfield Extra Mild  Discount</v>
          </cell>
          <cell r="F678" t="str">
            <v>1CIG2BATT190S174</v>
          </cell>
          <cell r="G678" t="str">
            <v>1CIG2BAT</v>
          </cell>
          <cell r="H678" t="str">
            <v>1CIG2BATDOM</v>
          </cell>
          <cell r="I678">
            <v>7920</v>
          </cell>
          <cell r="J678" t="str">
            <v>FG Own Manuf Cigs</v>
          </cell>
          <cell r="K678" t="str">
            <v>50-Own</v>
          </cell>
          <cell r="L678" t="str">
            <v>50</v>
          </cell>
        </row>
        <row r="679">
          <cell r="A679">
            <v>6827</v>
          </cell>
          <cell r="B679" t="str">
            <v>FERT</v>
          </cell>
          <cell r="C679" t="str">
            <v>DOM</v>
          </cell>
          <cell r="D679" t="str">
            <v>1CIG2RPMT190S174</v>
          </cell>
          <cell r="E679" t="str">
            <v>Winfield Super Mild  Discount</v>
          </cell>
          <cell r="F679" t="str">
            <v>1CIG2BATT190S174</v>
          </cell>
          <cell r="G679" t="str">
            <v>1CIG2BAT</v>
          </cell>
          <cell r="H679" t="str">
            <v>1CIG2BATDOM</v>
          </cell>
          <cell r="I679">
            <v>7920</v>
          </cell>
          <cell r="J679" t="str">
            <v>FG Own Manuf Cigs</v>
          </cell>
          <cell r="K679" t="str">
            <v>50-Own</v>
          </cell>
          <cell r="L679" t="str">
            <v>50</v>
          </cell>
        </row>
        <row r="680">
          <cell r="A680">
            <v>6828</v>
          </cell>
          <cell r="B680" t="str">
            <v>FERT</v>
          </cell>
          <cell r="C680" t="str">
            <v>DOM</v>
          </cell>
          <cell r="D680" t="str">
            <v>1CIG2RPMT190S174</v>
          </cell>
          <cell r="E680" t="str">
            <v>Winfield Ultra Mild  Discount</v>
          </cell>
          <cell r="F680" t="str">
            <v>1CIG2BATT190S174</v>
          </cell>
          <cell r="G680" t="str">
            <v>1CIG2BAT</v>
          </cell>
          <cell r="H680" t="str">
            <v>1CIG2BATDOM</v>
          </cell>
          <cell r="I680">
            <v>7920</v>
          </cell>
          <cell r="J680" t="str">
            <v>FG Own Manuf Cigs</v>
          </cell>
          <cell r="K680" t="str">
            <v>50-Own</v>
          </cell>
          <cell r="L680" t="str">
            <v>50</v>
          </cell>
        </row>
        <row r="681">
          <cell r="A681">
            <v>6829</v>
          </cell>
          <cell r="B681" t="str">
            <v>FERT</v>
          </cell>
          <cell r="C681" t="str">
            <v>DOM</v>
          </cell>
          <cell r="D681" t="str">
            <v>1CIG2RPMT190S174</v>
          </cell>
          <cell r="E681" t="str">
            <v>Winfield 2mg Discount</v>
          </cell>
          <cell r="F681" t="str">
            <v>1CIG2BATT190S174</v>
          </cell>
          <cell r="G681" t="str">
            <v>1CIG2BAT</v>
          </cell>
          <cell r="H681" t="str">
            <v>1CIG2BATDOM</v>
          </cell>
          <cell r="I681">
            <v>7920</v>
          </cell>
          <cell r="J681" t="str">
            <v>FG Own Manuf Cigs</v>
          </cell>
          <cell r="K681" t="str">
            <v>50-Own</v>
          </cell>
          <cell r="L681" t="str">
            <v>50</v>
          </cell>
        </row>
        <row r="682">
          <cell r="A682">
            <v>6830</v>
          </cell>
          <cell r="B682" t="str">
            <v>FERT</v>
          </cell>
          <cell r="C682" t="str">
            <v>DOM</v>
          </cell>
          <cell r="D682" t="str">
            <v>1CIG2RPMT190S174</v>
          </cell>
          <cell r="E682" t="str">
            <v>Winfield 1mg Discount</v>
          </cell>
          <cell r="F682" t="str">
            <v>1CIG2BATT190S174</v>
          </cell>
          <cell r="G682" t="str">
            <v>1CIG2BAT</v>
          </cell>
          <cell r="H682" t="str">
            <v>1CIG2BATDOM</v>
          </cell>
          <cell r="I682">
            <v>7920</v>
          </cell>
          <cell r="J682" t="str">
            <v>FG Own Manuf Cigs</v>
          </cell>
          <cell r="K682" t="str">
            <v>50-Own</v>
          </cell>
          <cell r="L682" t="str">
            <v>50</v>
          </cell>
        </row>
        <row r="683">
          <cell r="A683">
            <v>6833</v>
          </cell>
          <cell r="B683" t="str">
            <v>ZPR1</v>
          </cell>
          <cell r="C683" t="str">
            <v>DOM</v>
          </cell>
          <cell r="D683" t="str">
            <v>1OTH2RPMT831S999</v>
          </cell>
          <cell r="E683" t="str">
            <v>Pub Book - Winfield Prepack #6834</v>
          </cell>
          <cell r="F683" t="str">
            <v>1OTH2BATT831S999</v>
          </cell>
          <cell r="G683" t="str">
            <v>1OTH2BAT</v>
          </cell>
          <cell r="H683" t="str">
            <v>1OTH2BATDOM</v>
          </cell>
          <cell r="I683">
            <v>7943</v>
          </cell>
          <cell r="J683" t="str">
            <v>FG Other Manuf – Non-Tob</v>
          </cell>
          <cell r="K683" t="str">
            <v>51-other</v>
          </cell>
          <cell r="L683" t="str">
            <v>51</v>
          </cell>
        </row>
        <row r="684">
          <cell r="A684">
            <v>6840</v>
          </cell>
          <cell r="B684" t="str">
            <v>ZPFG</v>
          </cell>
          <cell r="C684" t="str">
            <v>DOM</v>
          </cell>
          <cell r="D684" t="str">
            <v>1CIG2ITAT120S716</v>
          </cell>
          <cell r="E684" t="str">
            <v>Peter Stuyvesant 15 Pack</v>
          </cell>
          <cell r="F684" t="str">
            <v>1CIG2ITAT120S716</v>
          </cell>
          <cell r="G684" t="str">
            <v>1CIG2ITA</v>
          </cell>
          <cell r="H684" t="str">
            <v>1CIG2ITADOM</v>
          </cell>
          <cell r="I684">
            <v>7950</v>
          </cell>
          <cell r="J684" t="str">
            <v>FG Own Manuf Cigs - ITA</v>
          </cell>
          <cell r="K684" t="str">
            <v>50-Own</v>
          </cell>
          <cell r="L684" t="str">
            <v>50</v>
          </cell>
        </row>
        <row r="685">
          <cell r="A685">
            <v>6843</v>
          </cell>
          <cell r="B685" t="str">
            <v>ZPFG</v>
          </cell>
          <cell r="C685" t="str">
            <v>DOM</v>
          </cell>
          <cell r="D685" t="str">
            <v>1CIG2RPMT035S607</v>
          </cell>
          <cell r="E685" t="str">
            <v>Freedom 30 8 Pack 40c Off</v>
          </cell>
          <cell r="F685" t="str">
            <v>1CIG2BATT035S607</v>
          </cell>
          <cell r="G685" t="str">
            <v>1CIG2BAT</v>
          </cell>
          <cell r="H685" t="str">
            <v>1CIG2BATDOM</v>
          </cell>
          <cell r="I685">
            <v>7920</v>
          </cell>
          <cell r="J685" t="str">
            <v>FG Own Manuf Cigs</v>
          </cell>
          <cell r="K685" t="str">
            <v>50-Own</v>
          </cell>
          <cell r="L685" t="str">
            <v>50</v>
          </cell>
        </row>
        <row r="686">
          <cell r="A686">
            <v>6844</v>
          </cell>
          <cell r="B686" t="str">
            <v>ZPFG</v>
          </cell>
          <cell r="C686" t="str">
            <v>DOM</v>
          </cell>
          <cell r="D686" t="str">
            <v>1CIG2RPMT035S607</v>
          </cell>
          <cell r="E686" t="str">
            <v>Freedom 30 16mg 40c Off</v>
          </cell>
          <cell r="F686" t="str">
            <v>1CIG2BATT035S607</v>
          </cell>
          <cell r="G686" t="str">
            <v>1CIG2BAT</v>
          </cell>
          <cell r="H686" t="str">
            <v>1CIG2BATDOM</v>
          </cell>
          <cell r="I686">
            <v>7920</v>
          </cell>
          <cell r="J686" t="str">
            <v>FG Own Manuf Cigs</v>
          </cell>
          <cell r="K686" t="str">
            <v>50-Own</v>
          </cell>
          <cell r="L686" t="str">
            <v>50</v>
          </cell>
        </row>
        <row r="687">
          <cell r="A687">
            <v>6845</v>
          </cell>
          <cell r="B687" t="str">
            <v>ZPFG</v>
          </cell>
          <cell r="C687" t="str">
            <v>DOM</v>
          </cell>
          <cell r="D687" t="str">
            <v>1CIG2RPMT035S607</v>
          </cell>
          <cell r="E687" t="str">
            <v>Freedom 30 12mg 40c Off</v>
          </cell>
          <cell r="F687" t="str">
            <v>1CIG2BATT035S607</v>
          </cell>
          <cell r="G687" t="str">
            <v>1CIG2BAT</v>
          </cell>
          <cell r="H687" t="str">
            <v>1CIG2BATDOM</v>
          </cell>
          <cell r="I687">
            <v>7920</v>
          </cell>
          <cell r="J687" t="str">
            <v>FG Own Manuf Cigs</v>
          </cell>
          <cell r="K687" t="str">
            <v>50-Own</v>
          </cell>
          <cell r="L687" t="str">
            <v>50</v>
          </cell>
        </row>
        <row r="688">
          <cell r="A688">
            <v>6846</v>
          </cell>
          <cell r="B688" t="str">
            <v>ZPFG</v>
          </cell>
          <cell r="C688" t="str">
            <v>DOM</v>
          </cell>
          <cell r="D688" t="str">
            <v>1CIG2RPMT035S607</v>
          </cell>
          <cell r="E688" t="str">
            <v>Freedom 30 8mg 40c Off</v>
          </cell>
          <cell r="F688" t="str">
            <v>1CIG2BATT035S607</v>
          </cell>
          <cell r="G688" t="str">
            <v>1CIG2BAT</v>
          </cell>
          <cell r="H688" t="str">
            <v>1CIG2BATDOM</v>
          </cell>
          <cell r="I688">
            <v>7920</v>
          </cell>
          <cell r="J688" t="str">
            <v>FG Own Manuf Cigs</v>
          </cell>
          <cell r="K688" t="str">
            <v>50-Own</v>
          </cell>
          <cell r="L688" t="str">
            <v>50</v>
          </cell>
        </row>
        <row r="689">
          <cell r="A689">
            <v>6847</v>
          </cell>
          <cell r="B689" t="str">
            <v>ZPFG</v>
          </cell>
          <cell r="C689" t="str">
            <v>DOM</v>
          </cell>
          <cell r="D689" t="str">
            <v>1CIG2RPMT035S607</v>
          </cell>
          <cell r="E689" t="str">
            <v>Freedom 30 4mg 40c Off</v>
          </cell>
          <cell r="F689" t="str">
            <v>1CIG2BATT035S607</v>
          </cell>
          <cell r="G689" t="str">
            <v>1CIG2BAT</v>
          </cell>
          <cell r="H689" t="str">
            <v>1CIG2BATDOM</v>
          </cell>
          <cell r="I689">
            <v>7920</v>
          </cell>
          <cell r="J689" t="str">
            <v>FG Own Manuf Cigs</v>
          </cell>
          <cell r="K689" t="str">
            <v>50-Own</v>
          </cell>
          <cell r="L689" t="str">
            <v>50</v>
          </cell>
        </row>
        <row r="690">
          <cell r="A690">
            <v>6848</v>
          </cell>
          <cell r="B690" t="str">
            <v>ZPFG</v>
          </cell>
          <cell r="C690" t="str">
            <v>DOM</v>
          </cell>
          <cell r="D690" t="str">
            <v>1CIG2RPMT035S607</v>
          </cell>
          <cell r="E690" t="str">
            <v>Freedom 30 10 Pack 40c Off</v>
          </cell>
          <cell r="F690" t="str">
            <v>1CIG2BATT035S607</v>
          </cell>
          <cell r="G690" t="str">
            <v>1CIG2BAT</v>
          </cell>
          <cell r="H690" t="str">
            <v>1CIG2BATDOM</v>
          </cell>
          <cell r="I690">
            <v>7920</v>
          </cell>
          <cell r="J690" t="str">
            <v>FG Own Manuf Cigs</v>
          </cell>
          <cell r="K690" t="str">
            <v>50-Own</v>
          </cell>
          <cell r="L690" t="str">
            <v>50</v>
          </cell>
        </row>
        <row r="691">
          <cell r="A691">
            <v>6849</v>
          </cell>
          <cell r="B691" t="str">
            <v>ZPFG</v>
          </cell>
          <cell r="C691" t="str">
            <v>DOM</v>
          </cell>
          <cell r="D691" t="str">
            <v>1CIG2RPMT190S601</v>
          </cell>
          <cell r="E691" t="str">
            <v>Winfield 12 Pack 55c Off</v>
          </cell>
          <cell r="F691" t="str">
            <v>1CIG2BATT190S601</v>
          </cell>
          <cell r="G691" t="str">
            <v>1CIG2BAT</v>
          </cell>
          <cell r="H691" t="str">
            <v>1CIG2BATDOM</v>
          </cell>
          <cell r="I691">
            <v>7920</v>
          </cell>
          <cell r="J691" t="str">
            <v>FG Own Manuf Cigs</v>
          </cell>
          <cell r="K691" t="str">
            <v>50-Own</v>
          </cell>
          <cell r="L691" t="str">
            <v>50</v>
          </cell>
        </row>
        <row r="692">
          <cell r="A692">
            <v>6850</v>
          </cell>
          <cell r="B692" t="str">
            <v>FERT</v>
          </cell>
          <cell r="C692" t="str">
            <v>DOM</v>
          </cell>
          <cell r="D692" t="str">
            <v>1CIG2RPMT190S174</v>
          </cell>
          <cell r="E692" t="str">
            <v>Winfield Virginia 55c Off</v>
          </cell>
          <cell r="F692" t="str">
            <v>1CIG2BATT190S174</v>
          </cell>
          <cell r="G692" t="str">
            <v>1CIG2BAT</v>
          </cell>
          <cell r="H692" t="str">
            <v>1CIG2BATDOM</v>
          </cell>
          <cell r="I692">
            <v>7920</v>
          </cell>
          <cell r="J692" t="str">
            <v>FG Own Manuf Cigs</v>
          </cell>
          <cell r="K692" t="str">
            <v>50-Own</v>
          </cell>
          <cell r="L692" t="str">
            <v>50</v>
          </cell>
        </row>
        <row r="693">
          <cell r="A693">
            <v>6851</v>
          </cell>
          <cell r="B693" t="str">
            <v>FERT</v>
          </cell>
          <cell r="C693" t="str">
            <v>DOM</v>
          </cell>
          <cell r="D693" t="str">
            <v>1CIG2RPMT190S174</v>
          </cell>
          <cell r="E693" t="str">
            <v>Winfield Extra Mild 55c Off</v>
          </cell>
          <cell r="F693" t="str">
            <v>1CIG2BATT190S174</v>
          </cell>
          <cell r="G693" t="str">
            <v>1CIG2BAT</v>
          </cell>
          <cell r="H693" t="str">
            <v>1CIG2BATDOM</v>
          </cell>
          <cell r="I693">
            <v>7920</v>
          </cell>
          <cell r="J693" t="str">
            <v>FG Own Manuf Cigs</v>
          </cell>
          <cell r="K693" t="str">
            <v>50-Own</v>
          </cell>
          <cell r="L693" t="str">
            <v>50</v>
          </cell>
        </row>
        <row r="694">
          <cell r="A694">
            <v>6852</v>
          </cell>
          <cell r="B694" t="str">
            <v>FERT</v>
          </cell>
          <cell r="C694" t="str">
            <v>DOM</v>
          </cell>
          <cell r="D694" t="str">
            <v>1CIG2RPMT190S174</v>
          </cell>
          <cell r="E694" t="str">
            <v>Winfield Super Mild 55c Off</v>
          </cell>
          <cell r="F694" t="str">
            <v>1CIG2BATT190S174</v>
          </cell>
          <cell r="G694" t="str">
            <v>1CIG2BAT</v>
          </cell>
          <cell r="H694" t="str">
            <v>1CIG2BATDOM</v>
          </cell>
          <cell r="I694">
            <v>7920</v>
          </cell>
          <cell r="J694" t="str">
            <v>FG Own Manuf Cigs</v>
          </cell>
          <cell r="K694" t="str">
            <v>50-Own</v>
          </cell>
          <cell r="L694" t="str">
            <v>50</v>
          </cell>
        </row>
        <row r="695">
          <cell r="A695">
            <v>6853</v>
          </cell>
          <cell r="B695" t="str">
            <v>FERT</v>
          </cell>
          <cell r="C695" t="str">
            <v>DOM</v>
          </cell>
          <cell r="D695" t="str">
            <v>1CIG2RPMT190S174</v>
          </cell>
          <cell r="E695" t="str">
            <v>Winfield Ultra Mild 55c Off</v>
          </cell>
          <cell r="F695" t="str">
            <v>1CIG2BATT190S174</v>
          </cell>
          <cell r="G695" t="str">
            <v>1CIG2BAT</v>
          </cell>
          <cell r="H695" t="str">
            <v>1CIG2BATDOM</v>
          </cell>
          <cell r="I695">
            <v>7920</v>
          </cell>
          <cell r="J695" t="str">
            <v>FG Own Manuf Cigs</v>
          </cell>
          <cell r="K695" t="str">
            <v>50-Own</v>
          </cell>
          <cell r="L695" t="str">
            <v>50</v>
          </cell>
        </row>
        <row r="696">
          <cell r="A696">
            <v>6854</v>
          </cell>
          <cell r="B696" t="str">
            <v>FERT</v>
          </cell>
          <cell r="C696" t="str">
            <v>DOM</v>
          </cell>
          <cell r="D696" t="str">
            <v>1CIG2RPMT190S174</v>
          </cell>
          <cell r="E696" t="str">
            <v>Winfield 2mg 55c Off</v>
          </cell>
          <cell r="F696" t="str">
            <v>1CIG2BATT190S174</v>
          </cell>
          <cell r="G696" t="str">
            <v>1CIG2BAT</v>
          </cell>
          <cell r="H696" t="str">
            <v>1CIG2BATDOM</v>
          </cell>
          <cell r="I696">
            <v>7920</v>
          </cell>
          <cell r="J696" t="str">
            <v>FG Own Manuf Cigs</v>
          </cell>
          <cell r="K696" t="str">
            <v>50-Own</v>
          </cell>
          <cell r="L696" t="str">
            <v>50</v>
          </cell>
        </row>
        <row r="697">
          <cell r="A697">
            <v>6855</v>
          </cell>
          <cell r="B697" t="str">
            <v>FERT</v>
          </cell>
          <cell r="C697" t="str">
            <v>DOM</v>
          </cell>
          <cell r="D697" t="str">
            <v>1CIG2RPMT190S174</v>
          </cell>
          <cell r="E697" t="str">
            <v>Winfield 1mg 55c Off</v>
          </cell>
          <cell r="F697" t="str">
            <v>1CIG2BATT190S174</v>
          </cell>
          <cell r="G697" t="str">
            <v>1CIG2BAT</v>
          </cell>
          <cell r="H697" t="str">
            <v>1CIG2BATDOM</v>
          </cell>
          <cell r="I697">
            <v>7920</v>
          </cell>
          <cell r="J697" t="str">
            <v>FG Own Manuf Cigs</v>
          </cell>
          <cell r="K697" t="str">
            <v>50-Own</v>
          </cell>
          <cell r="L697" t="str">
            <v>50</v>
          </cell>
        </row>
        <row r="698">
          <cell r="A698">
            <v>6856</v>
          </cell>
          <cell r="B698" t="str">
            <v>ZPR1</v>
          </cell>
          <cell r="C698" t="str">
            <v>DOM</v>
          </cell>
          <cell r="D698" t="str">
            <v>1OTH2RPMT831S999</v>
          </cell>
          <cell r="E698" t="str">
            <v>Matches - 50 Boxes #6810</v>
          </cell>
          <cell r="F698" t="str">
            <v>1OTH2BATT831S999</v>
          </cell>
          <cell r="G698" t="str">
            <v>1OTH2BAT</v>
          </cell>
          <cell r="H698" t="str">
            <v>1OTH2BATDOM</v>
          </cell>
          <cell r="I698">
            <v>7943</v>
          </cell>
          <cell r="J698" t="str">
            <v>FG Other Manuf – Non-Tob</v>
          </cell>
          <cell r="K698" t="str">
            <v>51-other</v>
          </cell>
          <cell r="L698" t="str">
            <v>51</v>
          </cell>
        </row>
        <row r="699">
          <cell r="A699">
            <v>6859</v>
          </cell>
          <cell r="B699" t="str">
            <v>FERT</v>
          </cell>
          <cell r="C699" t="str">
            <v>DOM</v>
          </cell>
          <cell r="D699" t="str">
            <v>1CIG2RPMT190S174</v>
          </cell>
          <cell r="E699" t="str">
            <v>Winfield Rally Virginia 55c Off</v>
          </cell>
          <cell r="F699" t="str">
            <v>1CIG2BATT190S174</v>
          </cell>
          <cell r="G699" t="str">
            <v>1CIG2BAT</v>
          </cell>
          <cell r="H699" t="str">
            <v>1CIG2BATDOM</v>
          </cell>
          <cell r="I699">
            <v>7920</v>
          </cell>
          <cell r="J699" t="str">
            <v>FG Own Manuf Cigs</v>
          </cell>
          <cell r="K699" t="str">
            <v>50-Own</v>
          </cell>
          <cell r="L699" t="str">
            <v>50</v>
          </cell>
        </row>
        <row r="700">
          <cell r="A700">
            <v>6860</v>
          </cell>
          <cell r="B700" t="str">
            <v>FERT</v>
          </cell>
          <cell r="C700" t="str">
            <v>DOM</v>
          </cell>
          <cell r="D700" t="str">
            <v>1CIG2RPMT190S174</v>
          </cell>
          <cell r="E700" t="str">
            <v>Winfield Rally Extra Mild 55c Off</v>
          </cell>
          <cell r="F700" t="str">
            <v>1CIG2BATT190S174</v>
          </cell>
          <cell r="G700" t="str">
            <v>1CIG2BAT</v>
          </cell>
          <cell r="H700" t="str">
            <v>1CIG2BATDOM</v>
          </cell>
          <cell r="I700">
            <v>7920</v>
          </cell>
          <cell r="J700" t="str">
            <v>FG Own Manuf Cigs</v>
          </cell>
          <cell r="K700" t="str">
            <v>50-Own</v>
          </cell>
          <cell r="L700" t="str">
            <v>50</v>
          </cell>
        </row>
        <row r="701">
          <cell r="A701">
            <v>6861</v>
          </cell>
          <cell r="B701" t="str">
            <v>FERT</v>
          </cell>
          <cell r="C701" t="str">
            <v>DOM</v>
          </cell>
          <cell r="D701" t="str">
            <v>1CIG2RPMT190S174</v>
          </cell>
          <cell r="E701" t="str">
            <v>Winfield Rally Super Mild 55c Off</v>
          </cell>
          <cell r="F701" t="str">
            <v>1CIG2BATT190S174</v>
          </cell>
          <cell r="G701" t="str">
            <v>1CIG2BAT</v>
          </cell>
          <cell r="H701" t="str">
            <v>1CIG2BATDOM</v>
          </cell>
          <cell r="I701">
            <v>7920</v>
          </cell>
          <cell r="J701" t="str">
            <v>FG Own Manuf Cigs</v>
          </cell>
          <cell r="K701" t="str">
            <v>50-Own</v>
          </cell>
          <cell r="L701" t="str">
            <v>50</v>
          </cell>
        </row>
        <row r="702">
          <cell r="A702">
            <v>6862</v>
          </cell>
          <cell r="B702" t="str">
            <v>FERT</v>
          </cell>
          <cell r="C702" t="str">
            <v>DOM</v>
          </cell>
          <cell r="D702" t="str">
            <v>1CIG2RPMT190S174</v>
          </cell>
          <cell r="E702" t="str">
            <v>Winfield Rally Ultra Mild 55c Off</v>
          </cell>
          <cell r="F702" t="str">
            <v>1CIG2BATT190S174</v>
          </cell>
          <cell r="G702" t="str">
            <v>1CIG2BAT</v>
          </cell>
          <cell r="H702" t="str">
            <v>1CIG2BATDOM</v>
          </cell>
          <cell r="I702">
            <v>7920</v>
          </cell>
          <cell r="J702" t="str">
            <v>FG Own Manuf Cigs</v>
          </cell>
          <cell r="K702" t="str">
            <v>50-Own</v>
          </cell>
          <cell r="L702" t="str">
            <v>50</v>
          </cell>
        </row>
        <row r="703">
          <cell r="A703">
            <v>6863</v>
          </cell>
          <cell r="B703" t="str">
            <v>ZPFG</v>
          </cell>
          <cell r="C703" t="str">
            <v>IMP</v>
          </cell>
          <cell r="D703" t="str">
            <v>1CGR2RPMT239S671</v>
          </cell>
          <cell r="E703" t="str">
            <v>Mercator Jupiter &amp; Jupiter Mild 10 Pack</v>
          </cell>
          <cell r="F703" t="str">
            <v>1CGR2BATT239S671</v>
          </cell>
          <cell r="G703" t="str">
            <v>1CGR2BAT</v>
          </cell>
          <cell r="H703" t="str">
            <v>1CGR2BATIMP</v>
          </cell>
          <cell r="I703">
            <v>7936</v>
          </cell>
          <cell r="J703" t="str">
            <v>FG Imported Cigars</v>
          </cell>
          <cell r="K703" t="str">
            <v>52-Import</v>
          </cell>
          <cell r="L703" t="str">
            <v>52</v>
          </cell>
        </row>
        <row r="704">
          <cell r="A704">
            <v>6864</v>
          </cell>
          <cell r="B704" t="str">
            <v>ZPFG</v>
          </cell>
          <cell r="C704" t="str">
            <v>IMP</v>
          </cell>
          <cell r="D704" t="str">
            <v>1CGR2RPMT844S782</v>
          </cell>
          <cell r="E704" t="str">
            <v>Schimmelpenninck 110 Unit</v>
          </cell>
          <cell r="F704" t="str">
            <v>1CGR2BATT844S782</v>
          </cell>
          <cell r="G704" t="str">
            <v>1CGR2BAT</v>
          </cell>
          <cell r="H704" t="str">
            <v>1CGR2BATIMP</v>
          </cell>
          <cell r="I704">
            <v>7936</v>
          </cell>
          <cell r="J704" t="str">
            <v>FG Imported Cigars</v>
          </cell>
          <cell r="K704" t="str">
            <v>52-Import</v>
          </cell>
          <cell r="L704" t="str">
            <v>52</v>
          </cell>
        </row>
        <row r="705">
          <cell r="A705">
            <v>6865</v>
          </cell>
          <cell r="B705" t="str">
            <v>ZPFG</v>
          </cell>
          <cell r="C705" t="str">
            <v>IMP</v>
          </cell>
          <cell r="D705" t="str">
            <v>1CGR2RPMT844S782</v>
          </cell>
          <cell r="E705" t="str">
            <v>Schimmelpenninck 170 Unit</v>
          </cell>
          <cell r="F705" t="str">
            <v>1CGR2BATT844S782</v>
          </cell>
          <cell r="G705" t="str">
            <v>1CGR2BAT</v>
          </cell>
          <cell r="H705" t="str">
            <v>1CGR2BATIMP</v>
          </cell>
          <cell r="I705">
            <v>7936</v>
          </cell>
          <cell r="J705" t="str">
            <v>FG Imported Cigars</v>
          </cell>
          <cell r="K705" t="str">
            <v>52-Import</v>
          </cell>
          <cell r="L705" t="str">
            <v>52</v>
          </cell>
        </row>
        <row r="706">
          <cell r="A706">
            <v>6866</v>
          </cell>
          <cell r="B706" t="str">
            <v>ZPFG</v>
          </cell>
          <cell r="C706" t="str">
            <v>DOM</v>
          </cell>
          <cell r="D706" t="str">
            <v>1CIG2RPMT081S604</v>
          </cell>
          <cell r="E706" t="str">
            <v>Holiday 20 18 Pack</v>
          </cell>
          <cell r="F706" t="str">
            <v>1CIG2BATT081S604</v>
          </cell>
          <cell r="G706" t="str">
            <v>1CIG2BAT</v>
          </cell>
          <cell r="H706" t="str">
            <v>1CIG2BATDOM</v>
          </cell>
          <cell r="I706">
            <v>7920</v>
          </cell>
          <cell r="J706" t="str">
            <v>FG Own Manuf Cigs</v>
          </cell>
          <cell r="K706" t="str">
            <v>50-Own</v>
          </cell>
          <cell r="L706" t="str">
            <v>50</v>
          </cell>
        </row>
        <row r="707">
          <cell r="A707">
            <v>6867</v>
          </cell>
          <cell r="B707" t="str">
            <v>FERT</v>
          </cell>
          <cell r="C707" t="str">
            <v>DOM</v>
          </cell>
          <cell r="D707" t="str">
            <v>1CIG2RPMT190S174</v>
          </cell>
          <cell r="E707" t="str">
            <v>Winfield Ultra Mild 30c Off</v>
          </cell>
          <cell r="F707" t="str">
            <v>1CIG2BATT190S174</v>
          </cell>
          <cell r="G707" t="str">
            <v>1CIG2BAT</v>
          </cell>
          <cell r="H707" t="str">
            <v>1CIG2BATDOM</v>
          </cell>
          <cell r="I707">
            <v>7920</v>
          </cell>
          <cell r="J707" t="str">
            <v>FG Own Manuf Cigs</v>
          </cell>
          <cell r="K707" t="str">
            <v>50-Own</v>
          </cell>
          <cell r="L707" t="str">
            <v>50</v>
          </cell>
        </row>
        <row r="708">
          <cell r="A708">
            <v>6868</v>
          </cell>
          <cell r="B708" t="str">
            <v>FERT</v>
          </cell>
          <cell r="C708" t="str">
            <v>DOM</v>
          </cell>
          <cell r="D708" t="str">
            <v>1CIG2RPMT190S174</v>
          </cell>
          <cell r="E708" t="str">
            <v>Winfield Super Mild 30c Off</v>
          </cell>
          <cell r="F708" t="str">
            <v>1CIG2BATT190S174</v>
          </cell>
          <cell r="G708" t="str">
            <v>1CIG2BAT</v>
          </cell>
          <cell r="H708" t="str">
            <v>1CIG2BATDOM</v>
          </cell>
          <cell r="I708">
            <v>7920</v>
          </cell>
          <cell r="J708" t="str">
            <v>FG Own Manuf Cigs</v>
          </cell>
          <cell r="K708" t="str">
            <v>50-Own</v>
          </cell>
          <cell r="L708" t="str">
            <v>50</v>
          </cell>
        </row>
        <row r="709">
          <cell r="A709">
            <v>6869</v>
          </cell>
          <cell r="B709" t="str">
            <v>FERT</v>
          </cell>
          <cell r="C709" t="str">
            <v>DOM</v>
          </cell>
          <cell r="D709" t="str">
            <v>1CIG2RPMT190S174</v>
          </cell>
          <cell r="E709" t="str">
            <v>Winfield Extra Mild 30c Off</v>
          </cell>
          <cell r="F709" t="str">
            <v>1CIG2BATT190S174</v>
          </cell>
          <cell r="G709" t="str">
            <v>1CIG2BAT</v>
          </cell>
          <cell r="H709" t="str">
            <v>1CIG2BATDOM</v>
          </cell>
          <cell r="I709">
            <v>7920</v>
          </cell>
          <cell r="J709" t="str">
            <v>FG Own Manuf Cigs</v>
          </cell>
          <cell r="K709" t="str">
            <v>50-Own</v>
          </cell>
          <cell r="L709" t="str">
            <v>50</v>
          </cell>
        </row>
        <row r="710">
          <cell r="A710">
            <v>6870</v>
          </cell>
          <cell r="B710" t="str">
            <v>FERT</v>
          </cell>
          <cell r="C710" t="str">
            <v>DOM</v>
          </cell>
          <cell r="D710" t="str">
            <v>1CIG2RPMT190S174</v>
          </cell>
          <cell r="E710" t="str">
            <v>Winfield Virginia 30c Off</v>
          </cell>
          <cell r="F710" t="str">
            <v>1CIG2BATT190S174</v>
          </cell>
          <cell r="G710" t="str">
            <v>1CIG2BAT</v>
          </cell>
          <cell r="H710" t="str">
            <v>1CIG2BATDOM</v>
          </cell>
          <cell r="I710">
            <v>7920</v>
          </cell>
          <cell r="J710" t="str">
            <v>FG Own Manuf Cigs</v>
          </cell>
          <cell r="K710" t="str">
            <v>50-Own</v>
          </cell>
          <cell r="L710" t="str">
            <v>50</v>
          </cell>
        </row>
        <row r="711">
          <cell r="A711">
            <v>6872</v>
          </cell>
          <cell r="B711" t="str">
            <v>ZPFG</v>
          </cell>
          <cell r="C711" t="str">
            <v>DOM</v>
          </cell>
          <cell r="D711" t="str">
            <v>1CIG2RPMT190S601</v>
          </cell>
          <cell r="E711" t="str">
            <v>Winfield Extra Mild Quad Pack Discount</v>
          </cell>
          <cell r="F711" t="str">
            <v>1CIG2BATT190S601</v>
          </cell>
          <cell r="G711" t="str">
            <v>1CIG2BAT</v>
          </cell>
          <cell r="H711" t="str">
            <v>1CIG2BATDOM</v>
          </cell>
          <cell r="I711">
            <v>7920</v>
          </cell>
          <cell r="J711" t="str">
            <v>FG Own Manuf Cigs</v>
          </cell>
          <cell r="K711" t="str">
            <v>50-Own</v>
          </cell>
          <cell r="L711" t="str">
            <v>50</v>
          </cell>
        </row>
        <row r="712">
          <cell r="A712">
            <v>6873</v>
          </cell>
          <cell r="B712" t="str">
            <v>ZPFG</v>
          </cell>
          <cell r="C712" t="str">
            <v>DOM</v>
          </cell>
          <cell r="D712" t="str">
            <v>1CIG2RPMT190S601</v>
          </cell>
          <cell r="E712" t="str">
            <v>Winfield Super Mild Quad Pack Discount</v>
          </cell>
          <cell r="F712" t="str">
            <v>1CIG2BATT190S601</v>
          </cell>
          <cell r="G712" t="str">
            <v>1CIG2BAT</v>
          </cell>
          <cell r="H712" t="str">
            <v>1CIG2BATDOM</v>
          </cell>
          <cell r="I712">
            <v>7920</v>
          </cell>
          <cell r="J712" t="str">
            <v>FG Own Manuf Cigs</v>
          </cell>
          <cell r="K712" t="str">
            <v>50-Own</v>
          </cell>
          <cell r="L712" t="str">
            <v>50</v>
          </cell>
        </row>
        <row r="713">
          <cell r="A713">
            <v>6874</v>
          </cell>
          <cell r="B713" t="str">
            <v>ZPFG</v>
          </cell>
          <cell r="C713" t="str">
            <v>DOM</v>
          </cell>
          <cell r="D713" t="str">
            <v>1CIG2RPMT190S601</v>
          </cell>
          <cell r="E713" t="str">
            <v>Winfield Virginia Quad Pack Discount</v>
          </cell>
          <cell r="F713" t="str">
            <v>1CIG2BATT190S601</v>
          </cell>
          <cell r="G713" t="str">
            <v>1CIG2BAT</v>
          </cell>
          <cell r="H713" t="str">
            <v>1CIG2BATDOM</v>
          </cell>
          <cell r="I713">
            <v>7920</v>
          </cell>
          <cell r="J713" t="str">
            <v>FG Own Manuf Cigs</v>
          </cell>
          <cell r="K713" t="str">
            <v>50-Own</v>
          </cell>
          <cell r="L713" t="str">
            <v>50</v>
          </cell>
        </row>
        <row r="714">
          <cell r="A714">
            <v>6875</v>
          </cell>
          <cell r="B714" t="str">
            <v>ZPFG</v>
          </cell>
          <cell r="C714" t="str">
            <v>DOM</v>
          </cell>
          <cell r="D714" t="str">
            <v>1CIG2RPMT190S601</v>
          </cell>
          <cell r="E714" t="str">
            <v>Winfield Ultra Mild Quad Pack Discount</v>
          </cell>
          <cell r="F714" t="str">
            <v>1CIG2BATT190S601</v>
          </cell>
          <cell r="G714" t="str">
            <v>1CIG2BAT</v>
          </cell>
          <cell r="H714" t="str">
            <v>1CIG2BATDOM</v>
          </cell>
          <cell r="I714">
            <v>7920</v>
          </cell>
          <cell r="J714" t="str">
            <v>FG Own Manuf Cigs</v>
          </cell>
          <cell r="K714" t="str">
            <v>50-Own</v>
          </cell>
          <cell r="L714" t="str">
            <v>50</v>
          </cell>
        </row>
        <row r="715">
          <cell r="A715">
            <v>6879</v>
          </cell>
          <cell r="B715" t="str">
            <v>ZPFG</v>
          </cell>
          <cell r="C715" t="str">
            <v>DOM</v>
          </cell>
          <cell r="D715" t="str">
            <v>1CIG2RPMT190S601</v>
          </cell>
          <cell r="E715" t="str">
            <v>Winfield 8 Pack</v>
          </cell>
          <cell r="F715" t="str">
            <v>1CIG2BATT190S601</v>
          </cell>
          <cell r="G715" t="str">
            <v>1CIG2BAT</v>
          </cell>
          <cell r="H715" t="str">
            <v>1CIG2BATDOM</v>
          </cell>
          <cell r="I715">
            <v>7920</v>
          </cell>
          <cell r="J715" t="str">
            <v>FG Own Manuf Cigs</v>
          </cell>
          <cell r="K715" t="str">
            <v>50-Own</v>
          </cell>
          <cell r="L715" t="str">
            <v>50</v>
          </cell>
        </row>
        <row r="716">
          <cell r="A716">
            <v>6891</v>
          </cell>
          <cell r="B716" t="str">
            <v>ZPFG</v>
          </cell>
          <cell r="C716" t="str">
            <v>DOM</v>
          </cell>
          <cell r="D716" t="str">
            <v>1CIG2RPMT190S601</v>
          </cell>
          <cell r="E716" t="str">
            <v>Winfield Twin (2x6 Pack) &amp; 6 Sunnies SA</v>
          </cell>
          <cell r="F716" t="str">
            <v>1CIG2BATT190S601</v>
          </cell>
          <cell r="G716" t="str">
            <v>1CIG2BAT</v>
          </cell>
          <cell r="H716" t="str">
            <v>1CIG2BATDOM</v>
          </cell>
          <cell r="I716">
            <v>7920</v>
          </cell>
          <cell r="J716" t="str">
            <v>FG Own Manuf Cigs</v>
          </cell>
          <cell r="K716" t="str">
            <v>50-Own</v>
          </cell>
          <cell r="L716" t="str">
            <v>50</v>
          </cell>
        </row>
        <row r="717">
          <cell r="A717">
            <v>6892</v>
          </cell>
          <cell r="B717" t="str">
            <v>ZPFG</v>
          </cell>
          <cell r="C717" t="str">
            <v>DOM</v>
          </cell>
          <cell r="D717" t="str">
            <v>1CIG2RPMT190S601</v>
          </cell>
          <cell r="E717" t="str">
            <v>Winfield Twin (2x6 Pack) &amp; 6 Sunnies</v>
          </cell>
          <cell r="F717" t="str">
            <v>1CIG2BATT190S601</v>
          </cell>
          <cell r="G717" t="str">
            <v>1CIG2BAT</v>
          </cell>
          <cell r="H717" t="str">
            <v>1CIG2BATDOM</v>
          </cell>
          <cell r="I717">
            <v>7920</v>
          </cell>
          <cell r="J717" t="str">
            <v>FG Own Manuf Cigs</v>
          </cell>
          <cell r="K717" t="str">
            <v>50-Own</v>
          </cell>
          <cell r="L717" t="str">
            <v>50</v>
          </cell>
        </row>
        <row r="718">
          <cell r="A718">
            <v>6893</v>
          </cell>
          <cell r="B718" t="str">
            <v>ZPR1</v>
          </cell>
          <cell r="C718" t="str">
            <v>DOM</v>
          </cell>
          <cell r="D718" t="str">
            <v>1OTH2RPMT831S999</v>
          </cell>
          <cell r="E718" t="str">
            <v>Sunnies - Winfield Twin x 6 Packs #6891-</v>
          </cell>
          <cell r="F718" t="str">
            <v>1OTH2BATT831S999</v>
          </cell>
          <cell r="G718" t="str">
            <v>1OTH2BAT</v>
          </cell>
          <cell r="H718" t="str">
            <v>1OTH2BATDOM</v>
          </cell>
          <cell r="I718">
            <v>7943</v>
          </cell>
          <cell r="J718" t="str">
            <v>FG Other Manuf – Non-Tob</v>
          </cell>
          <cell r="K718" t="str">
            <v>51-other</v>
          </cell>
          <cell r="L718" t="str">
            <v>51</v>
          </cell>
        </row>
        <row r="719">
          <cell r="A719">
            <v>6894</v>
          </cell>
          <cell r="B719" t="str">
            <v>ZPFG</v>
          </cell>
          <cell r="C719" t="str">
            <v>DOM</v>
          </cell>
          <cell r="D719" t="str">
            <v>1CIG2RPMT190S601</v>
          </cell>
          <cell r="E719" t="str">
            <v>Winfield 39 Pack Merchandiser - NSW</v>
          </cell>
          <cell r="F719" t="str">
            <v>1CIG2BATT190S601</v>
          </cell>
          <cell r="G719" t="str">
            <v>1CIG2BAT</v>
          </cell>
          <cell r="H719" t="str">
            <v>1CIG2BATDOM</v>
          </cell>
          <cell r="I719">
            <v>7920</v>
          </cell>
          <cell r="J719" t="str">
            <v>FG Own Manuf Cigs</v>
          </cell>
          <cell r="K719" t="str">
            <v>50-Own</v>
          </cell>
          <cell r="L719" t="str">
            <v>50</v>
          </cell>
        </row>
        <row r="720">
          <cell r="A720">
            <v>6895</v>
          </cell>
          <cell r="B720" t="str">
            <v>ZPFG</v>
          </cell>
          <cell r="C720" t="str">
            <v>DOM</v>
          </cell>
          <cell r="D720" t="str">
            <v>1CIG2RPMT190S601</v>
          </cell>
          <cell r="E720" t="str">
            <v>Winfield 24 Pack Merchandiser - NSW</v>
          </cell>
          <cell r="F720" t="str">
            <v>1CIG2BATT190S601</v>
          </cell>
          <cell r="G720" t="str">
            <v>1CIG2BAT</v>
          </cell>
          <cell r="H720" t="str">
            <v>1CIG2BATDOM</v>
          </cell>
          <cell r="I720">
            <v>7920</v>
          </cell>
          <cell r="J720" t="str">
            <v>FG Own Manuf Cigs</v>
          </cell>
          <cell r="K720" t="str">
            <v>50-Own</v>
          </cell>
          <cell r="L720" t="str">
            <v>50</v>
          </cell>
        </row>
        <row r="721">
          <cell r="A721">
            <v>6896</v>
          </cell>
          <cell r="B721" t="str">
            <v>FERT</v>
          </cell>
          <cell r="C721" t="str">
            <v>DOM</v>
          </cell>
          <cell r="D721" t="str">
            <v>1CIG2RPMT190S174</v>
          </cell>
          <cell r="E721" t="str">
            <v>Winfield Ultra Mild 4Pack Disc WA 25/100</v>
          </cell>
          <cell r="F721" t="str">
            <v>1CIG2BATT190S174</v>
          </cell>
          <cell r="G721" t="str">
            <v>1CIG2BAT</v>
          </cell>
          <cell r="H721" t="str">
            <v>1CIG2BATDOM</v>
          </cell>
          <cell r="I721">
            <v>7920</v>
          </cell>
          <cell r="J721" t="str">
            <v>FG Own Manuf Cigs</v>
          </cell>
          <cell r="K721" t="str">
            <v>50-Own</v>
          </cell>
          <cell r="L721" t="str">
            <v>50</v>
          </cell>
        </row>
        <row r="722">
          <cell r="A722">
            <v>6897</v>
          </cell>
          <cell r="B722" t="str">
            <v>FERT</v>
          </cell>
          <cell r="C722" t="str">
            <v>DOM</v>
          </cell>
          <cell r="D722" t="str">
            <v>1CIG2RPMT190S174</v>
          </cell>
          <cell r="E722" t="str">
            <v>Winfield Super Mild 4Pack Disc WA 25/100</v>
          </cell>
          <cell r="F722" t="str">
            <v>1CIG2BATT190S174</v>
          </cell>
          <cell r="G722" t="str">
            <v>1CIG2BAT</v>
          </cell>
          <cell r="H722" t="str">
            <v>1CIG2BATDOM</v>
          </cell>
          <cell r="I722">
            <v>7920</v>
          </cell>
          <cell r="J722" t="str">
            <v>FG Own Manuf Cigs</v>
          </cell>
          <cell r="K722" t="str">
            <v>50-Own</v>
          </cell>
          <cell r="L722" t="str">
            <v>50</v>
          </cell>
        </row>
        <row r="723">
          <cell r="A723">
            <v>6898</v>
          </cell>
          <cell r="B723" t="str">
            <v>FERT</v>
          </cell>
          <cell r="C723" t="str">
            <v>DOM</v>
          </cell>
          <cell r="D723" t="str">
            <v>1CIG2RPMT190S174</v>
          </cell>
          <cell r="E723" t="str">
            <v>Winfield Extra Mild 4Pack Disc WA 25/100</v>
          </cell>
          <cell r="F723" t="str">
            <v>1CIG2BATT190S174</v>
          </cell>
          <cell r="G723" t="str">
            <v>1CIG2BAT</v>
          </cell>
          <cell r="H723" t="str">
            <v>1CIG2BATDOM</v>
          </cell>
          <cell r="I723">
            <v>7920</v>
          </cell>
          <cell r="J723" t="str">
            <v>FG Own Manuf Cigs</v>
          </cell>
          <cell r="K723" t="str">
            <v>50-Own</v>
          </cell>
          <cell r="L723" t="str">
            <v>50</v>
          </cell>
        </row>
        <row r="724">
          <cell r="A724">
            <v>6899</v>
          </cell>
          <cell r="B724" t="str">
            <v>FERT</v>
          </cell>
          <cell r="C724" t="str">
            <v>DOM</v>
          </cell>
          <cell r="D724" t="str">
            <v>1CIG2RPMT190S174</v>
          </cell>
          <cell r="E724" t="str">
            <v>Winfield Virginia 4Pack Disc WA 25/100</v>
          </cell>
          <cell r="F724" t="str">
            <v>1CIG2BATT190S174</v>
          </cell>
          <cell r="G724" t="str">
            <v>1CIG2BAT</v>
          </cell>
          <cell r="H724" t="str">
            <v>1CIG2BATDOM</v>
          </cell>
          <cell r="I724">
            <v>7920</v>
          </cell>
          <cell r="J724" t="str">
            <v>FG Own Manuf Cigs</v>
          </cell>
          <cell r="K724" t="str">
            <v>50-Own</v>
          </cell>
          <cell r="L724" t="str">
            <v>50</v>
          </cell>
        </row>
        <row r="725">
          <cell r="A725">
            <v>6900</v>
          </cell>
          <cell r="B725" t="str">
            <v>ZPFG</v>
          </cell>
          <cell r="C725" t="str">
            <v>DOM</v>
          </cell>
          <cell r="D725" t="str">
            <v>1CIG2RPMT190S601</v>
          </cell>
          <cell r="E725" t="str">
            <v>Winfield (4x8 Pack) Disc - WA</v>
          </cell>
          <cell r="F725" t="str">
            <v>1CIG2BATT190S601</v>
          </cell>
          <cell r="G725" t="str">
            <v>1CIG2BAT</v>
          </cell>
          <cell r="H725" t="str">
            <v>1CIG2BATDOM</v>
          </cell>
          <cell r="I725">
            <v>7920</v>
          </cell>
          <cell r="J725" t="str">
            <v>FG Own Manuf Cigs</v>
          </cell>
          <cell r="K725" t="str">
            <v>50-Own</v>
          </cell>
          <cell r="L725" t="str">
            <v>50</v>
          </cell>
        </row>
        <row r="726">
          <cell r="A726">
            <v>6901</v>
          </cell>
          <cell r="B726" t="str">
            <v>FERT</v>
          </cell>
          <cell r="C726" t="str">
            <v>DOM</v>
          </cell>
          <cell r="D726" t="str">
            <v>1CIG2RPMT190S174</v>
          </cell>
          <cell r="E726" t="str">
            <v>Winfield Ultra Mild 4Pack DiscNSW 25/100</v>
          </cell>
          <cell r="F726" t="str">
            <v>1CIG2BATT190S174</v>
          </cell>
          <cell r="G726" t="str">
            <v>1CIG2BAT</v>
          </cell>
          <cell r="H726" t="str">
            <v>1CIG2BATDOM</v>
          </cell>
          <cell r="I726">
            <v>7920</v>
          </cell>
          <cell r="J726" t="str">
            <v>FG Own Manuf Cigs</v>
          </cell>
          <cell r="K726" t="str">
            <v>50-Own</v>
          </cell>
          <cell r="L726" t="str">
            <v>50</v>
          </cell>
        </row>
        <row r="727">
          <cell r="A727">
            <v>6902</v>
          </cell>
          <cell r="B727" t="str">
            <v>FERT</v>
          </cell>
          <cell r="C727" t="str">
            <v>DOM</v>
          </cell>
          <cell r="D727" t="str">
            <v>1CIG2RPMT190S174</v>
          </cell>
          <cell r="E727" t="str">
            <v>Winfield Super Mild 4Pack DiscNSW 25/100</v>
          </cell>
          <cell r="F727" t="str">
            <v>1CIG2BATT190S174</v>
          </cell>
          <cell r="G727" t="str">
            <v>1CIG2BAT</v>
          </cell>
          <cell r="H727" t="str">
            <v>1CIG2BATDOM</v>
          </cell>
          <cell r="I727">
            <v>7920</v>
          </cell>
          <cell r="J727" t="str">
            <v>FG Own Manuf Cigs</v>
          </cell>
          <cell r="K727" t="str">
            <v>50-Own</v>
          </cell>
          <cell r="L727" t="str">
            <v>50</v>
          </cell>
        </row>
        <row r="728">
          <cell r="A728">
            <v>6903</v>
          </cell>
          <cell r="B728" t="str">
            <v>FERT</v>
          </cell>
          <cell r="C728" t="str">
            <v>DOM</v>
          </cell>
          <cell r="D728" t="str">
            <v>1CIG2RPMT190S174</v>
          </cell>
          <cell r="E728" t="str">
            <v>Winfield Extra Mild 4Pack DiscNSW 25/100</v>
          </cell>
          <cell r="F728" t="str">
            <v>1CIG2BATT190S174</v>
          </cell>
          <cell r="G728" t="str">
            <v>1CIG2BAT</v>
          </cell>
          <cell r="H728" t="str">
            <v>1CIG2BATDOM</v>
          </cell>
          <cell r="I728">
            <v>7920</v>
          </cell>
          <cell r="J728" t="str">
            <v>FG Own Manuf Cigs</v>
          </cell>
          <cell r="K728" t="str">
            <v>50-Own</v>
          </cell>
          <cell r="L728" t="str">
            <v>50</v>
          </cell>
        </row>
        <row r="729">
          <cell r="A729">
            <v>6904</v>
          </cell>
          <cell r="B729" t="str">
            <v>FERT</v>
          </cell>
          <cell r="C729" t="str">
            <v>DOM</v>
          </cell>
          <cell r="D729" t="str">
            <v>1CIG2RPMT190S174</v>
          </cell>
          <cell r="E729" t="str">
            <v>Winfield Virginia 4Pack DiscNSW 25/100</v>
          </cell>
          <cell r="F729" t="str">
            <v>1CIG2BATT190S174</v>
          </cell>
          <cell r="G729" t="str">
            <v>1CIG2BAT</v>
          </cell>
          <cell r="H729" t="str">
            <v>1CIG2BATDOM</v>
          </cell>
          <cell r="I729">
            <v>7920</v>
          </cell>
          <cell r="J729" t="str">
            <v>FG Own Manuf Cigs</v>
          </cell>
          <cell r="K729" t="str">
            <v>50-Own</v>
          </cell>
          <cell r="L729" t="str">
            <v>50</v>
          </cell>
        </row>
        <row r="730">
          <cell r="A730">
            <v>6906</v>
          </cell>
          <cell r="B730" t="str">
            <v>ZPFG</v>
          </cell>
          <cell r="C730" t="str">
            <v>DOM</v>
          </cell>
          <cell r="D730" t="str">
            <v>1CIG2RPMT190S601</v>
          </cell>
          <cell r="E730" t="str">
            <v>Winfield 20s 15 Pack</v>
          </cell>
          <cell r="F730" t="str">
            <v>1CIG2BATT190S601</v>
          </cell>
          <cell r="G730" t="str">
            <v>1CIG2BAT</v>
          </cell>
          <cell r="H730" t="str">
            <v>1CIG2BATDOM</v>
          </cell>
          <cell r="I730">
            <v>7920</v>
          </cell>
          <cell r="J730" t="str">
            <v>FG Own Manuf Cigs</v>
          </cell>
          <cell r="K730" t="str">
            <v>50-Own</v>
          </cell>
          <cell r="L730" t="str">
            <v>50</v>
          </cell>
        </row>
        <row r="731">
          <cell r="A731">
            <v>6907</v>
          </cell>
          <cell r="B731" t="str">
            <v>ZPFG</v>
          </cell>
          <cell r="C731" t="str">
            <v>DOM</v>
          </cell>
          <cell r="D731" t="str">
            <v>1CIG2RPMT190S601</v>
          </cell>
          <cell r="E731" t="str">
            <v>Winfield 24 Pack Change Mat</v>
          </cell>
          <cell r="F731" t="str">
            <v>1CIG2BATT190S601</v>
          </cell>
          <cell r="G731" t="str">
            <v>1CIG2BAT</v>
          </cell>
          <cell r="H731" t="str">
            <v>1CIG2BATDOM</v>
          </cell>
          <cell r="I731">
            <v>7920</v>
          </cell>
          <cell r="J731" t="str">
            <v>FG Own Manuf Cigs</v>
          </cell>
          <cell r="K731" t="str">
            <v>50-Own</v>
          </cell>
          <cell r="L731" t="str">
            <v>50</v>
          </cell>
        </row>
        <row r="732">
          <cell r="A732">
            <v>6908</v>
          </cell>
          <cell r="B732" t="str">
            <v>ZPFG</v>
          </cell>
          <cell r="C732" t="str">
            <v>DOM</v>
          </cell>
          <cell r="D732" t="str">
            <v>1CIG2RPMT190S601</v>
          </cell>
          <cell r="E732" t="str">
            <v>Winfield Twin Pack Staff Gift</v>
          </cell>
          <cell r="F732" t="str">
            <v>1CIG2BATT190S601</v>
          </cell>
          <cell r="G732" t="str">
            <v>1CIG2BAT</v>
          </cell>
          <cell r="H732" t="str">
            <v>1CIG2BATDOM</v>
          </cell>
          <cell r="I732">
            <v>7920</v>
          </cell>
          <cell r="J732" t="str">
            <v>FG Own Manuf Cigs</v>
          </cell>
          <cell r="K732" t="str">
            <v>50-Own</v>
          </cell>
          <cell r="L732" t="str">
            <v>50</v>
          </cell>
        </row>
        <row r="733">
          <cell r="A733">
            <v>6909</v>
          </cell>
          <cell r="B733" t="str">
            <v>ZPFG</v>
          </cell>
          <cell r="C733" t="str">
            <v>DOM</v>
          </cell>
          <cell r="D733" t="str">
            <v>1CIG2RPMT190S601</v>
          </cell>
          <cell r="E733" t="str">
            <v>Winfield 12 Pack 25/300</v>
          </cell>
          <cell r="F733" t="str">
            <v>1CIG2BATT190S601</v>
          </cell>
          <cell r="G733" t="str">
            <v>1CIG2BAT</v>
          </cell>
          <cell r="H733" t="str">
            <v>1CIG2BATDOM</v>
          </cell>
          <cell r="I733">
            <v>7920</v>
          </cell>
          <cell r="J733" t="str">
            <v>FG Own Manuf Cigs</v>
          </cell>
          <cell r="K733" t="str">
            <v>50-Own</v>
          </cell>
          <cell r="L733" t="str">
            <v>50</v>
          </cell>
        </row>
        <row r="734">
          <cell r="A734">
            <v>6910</v>
          </cell>
          <cell r="B734" t="str">
            <v>ZPFG</v>
          </cell>
          <cell r="C734" t="str">
            <v>DOM</v>
          </cell>
          <cell r="D734" t="str">
            <v>1CIG2RPMT190S601</v>
          </cell>
          <cell r="E734" t="str">
            <v>Winfield 25s 12 Pack NSW</v>
          </cell>
          <cell r="F734" t="str">
            <v>1CIG2BATT190S601</v>
          </cell>
          <cell r="G734" t="str">
            <v>1CIG2BAT</v>
          </cell>
          <cell r="H734" t="str">
            <v>1CIG2BATDOM</v>
          </cell>
          <cell r="I734">
            <v>7920</v>
          </cell>
          <cell r="J734" t="str">
            <v>FG Own Manuf Cigs</v>
          </cell>
          <cell r="K734" t="str">
            <v>50-Own</v>
          </cell>
          <cell r="L734" t="str">
            <v>50</v>
          </cell>
        </row>
        <row r="735">
          <cell r="A735">
            <v>6911</v>
          </cell>
          <cell r="B735" t="str">
            <v>ZPFG</v>
          </cell>
          <cell r="C735" t="str">
            <v>DOM</v>
          </cell>
          <cell r="D735" t="str">
            <v>1CIG2RPMT190S601</v>
          </cell>
          <cell r="E735" t="str">
            <v>Winfield 25s 12 Pack SA</v>
          </cell>
          <cell r="F735" t="str">
            <v>1CIG2BATT190S601</v>
          </cell>
          <cell r="G735" t="str">
            <v>1CIG2BAT</v>
          </cell>
          <cell r="H735" t="str">
            <v>1CIG2BATDOM</v>
          </cell>
          <cell r="I735">
            <v>7920</v>
          </cell>
          <cell r="J735" t="str">
            <v>FG Own Manuf Cigs</v>
          </cell>
          <cell r="K735" t="str">
            <v>50-Own</v>
          </cell>
          <cell r="L735" t="str">
            <v>50</v>
          </cell>
        </row>
        <row r="736">
          <cell r="A736">
            <v>6917</v>
          </cell>
          <cell r="B736" t="str">
            <v>FERT</v>
          </cell>
          <cell r="C736" t="str">
            <v>DOM</v>
          </cell>
          <cell r="D736" t="str">
            <v>1CIG2RPMT190S174</v>
          </cell>
          <cell r="E736" t="str">
            <v>Winfield Super Mild Simple 1 25/100</v>
          </cell>
          <cell r="F736" t="str">
            <v>1CIG2BATT190S174</v>
          </cell>
          <cell r="G736" t="str">
            <v>1CIG2BAT</v>
          </cell>
          <cell r="H736" t="str">
            <v>1CIG2BATDOM</v>
          </cell>
          <cell r="I736">
            <v>7920</v>
          </cell>
          <cell r="J736" t="str">
            <v>FG Own Manuf Cigs</v>
          </cell>
          <cell r="K736" t="str">
            <v>50-Own</v>
          </cell>
          <cell r="L736" t="str">
            <v>50</v>
          </cell>
        </row>
        <row r="737">
          <cell r="A737">
            <v>6918</v>
          </cell>
          <cell r="B737" t="str">
            <v>FERT</v>
          </cell>
          <cell r="C737" t="str">
            <v>DOM</v>
          </cell>
          <cell r="D737" t="str">
            <v>1CIG2RPMT190S174</v>
          </cell>
          <cell r="E737" t="str">
            <v>Winfield Ultra Mild Simple 1 25/100</v>
          </cell>
          <cell r="F737" t="str">
            <v>1CIG2BATT190S174</v>
          </cell>
          <cell r="G737" t="str">
            <v>1CIG2BAT</v>
          </cell>
          <cell r="H737" t="str">
            <v>1CIG2BATDOM</v>
          </cell>
          <cell r="I737">
            <v>7920</v>
          </cell>
          <cell r="J737" t="str">
            <v>FG Own Manuf Cigs</v>
          </cell>
          <cell r="K737" t="str">
            <v>50-Own</v>
          </cell>
          <cell r="L737" t="str">
            <v>50</v>
          </cell>
        </row>
        <row r="738">
          <cell r="A738">
            <v>6919</v>
          </cell>
          <cell r="B738" t="str">
            <v>FERT</v>
          </cell>
          <cell r="C738" t="str">
            <v>DOM</v>
          </cell>
          <cell r="D738" t="str">
            <v>1CIG2RPMT190S174</v>
          </cell>
          <cell r="E738" t="str">
            <v>Winfield Extra Mild Simple 1 25/100</v>
          </cell>
          <cell r="F738" t="str">
            <v>1CIG2BATT190S174</v>
          </cell>
          <cell r="G738" t="str">
            <v>1CIG2BAT</v>
          </cell>
          <cell r="H738" t="str">
            <v>1CIG2BATDOM</v>
          </cell>
          <cell r="I738">
            <v>7920</v>
          </cell>
          <cell r="J738" t="str">
            <v>FG Own Manuf Cigs</v>
          </cell>
          <cell r="K738" t="str">
            <v>50-Own</v>
          </cell>
          <cell r="L738" t="str">
            <v>50</v>
          </cell>
        </row>
        <row r="739">
          <cell r="A739">
            <v>6920</v>
          </cell>
          <cell r="B739" t="str">
            <v>FERT</v>
          </cell>
          <cell r="C739" t="str">
            <v>DOM</v>
          </cell>
          <cell r="D739" t="str">
            <v>1CIG2RPMT190S174</v>
          </cell>
          <cell r="E739" t="str">
            <v>Winfield Virginia Simple 1 25/100</v>
          </cell>
          <cell r="F739" t="str">
            <v>1CIG2BATT190S174</v>
          </cell>
          <cell r="G739" t="str">
            <v>1CIG2BAT</v>
          </cell>
          <cell r="H739" t="str">
            <v>1CIG2BATDOM</v>
          </cell>
          <cell r="I739">
            <v>7920</v>
          </cell>
          <cell r="J739" t="str">
            <v>FG Own Manuf Cigs</v>
          </cell>
          <cell r="K739" t="str">
            <v>50-Own</v>
          </cell>
          <cell r="L739" t="str">
            <v>50</v>
          </cell>
        </row>
        <row r="740">
          <cell r="A740">
            <v>6921</v>
          </cell>
          <cell r="B740" t="str">
            <v>ZPFG</v>
          </cell>
          <cell r="C740" t="str">
            <v>DOM</v>
          </cell>
          <cell r="D740" t="str">
            <v>1CIG2RPMT190S601</v>
          </cell>
          <cell r="E740" t="str">
            <v>Winfield 25s 32 Pack Simple 1</v>
          </cell>
          <cell r="F740" t="str">
            <v>1CIG2BATT190S601</v>
          </cell>
          <cell r="G740" t="str">
            <v>1CIG2BAT</v>
          </cell>
          <cell r="H740" t="str">
            <v>1CIG2BATDOM</v>
          </cell>
          <cell r="I740">
            <v>7920</v>
          </cell>
          <cell r="J740" t="str">
            <v>FG Own Manuf Cigs</v>
          </cell>
          <cell r="K740" t="str">
            <v>50-Own</v>
          </cell>
          <cell r="L740" t="str">
            <v>50</v>
          </cell>
        </row>
        <row r="741">
          <cell r="A741">
            <v>6922</v>
          </cell>
          <cell r="B741" t="str">
            <v>FERT</v>
          </cell>
          <cell r="C741" t="str">
            <v>DOM</v>
          </cell>
          <cell r="D741" t="str">
            <v>1CIG2RPMT190S174</v>
          </cell>
          <cell r="E741" t="str">
            <v>Winfield Super Mild Simple 2 25/100</v>
          </cell>
          <cell r="F741" t="str">
            <v>1CIG2BATT190S174</v>
          </cell>
          <cell r="G741" t="str">
            <v>1CIG2BAT</v>
          </cell>
          <cell r="H741" t="str">
            <v>1CIG2BATDOM</v>
          </cell>
          <cell r="I741">
            <v>7920</v>
          </cell>
          <cell r="J741" t="str">
            <v>FG Own Manuf Cigs</v>
          </cell>
          <cell r="K741" t="str">
            <v>50-Own</v>
          </cell>
          <cell r="L741" t="str">
            <v>50</v>
          </cell>
        </row>
        <row r="742">
          <cell r="A742">
            <v>6923</v>
          </cell>
          <cell r="B742" t="str">
            <v>FERT</v>
          </cell>
          <cell r="C742" t="str">
            <v>DOM</v>
          </cell>
          <cell r="D742" t="str">
            <v>1CIG2RPMT190S174</v>
          </cell>
          <cell r="E742" t="str">
            <v>Winfield Ultra Mild Simple 2 25/100</v>
          </cell>
          <cell r="F742" t="str">
            <v>1CIG2BATT190S174</v>
          </cell>
          <cell r="G742" t="str">
            <v>1CIG2BAT</v>
          </cell>
          <cell r="H742" t="str">
            <v>1CIG2BATDOM</v>
          </cell>
          <cell r="I742">
            <v>7920</v>
          </cell>
          <cell r="J742" t="str">
            <v>FG Own Manuf Cigs</v>
          </cell>
          <cell r="K742" t="str">
            <v>50-Own</v>
          </cell>
          <cell r="L742" t="str">
            <v>50</v>
          </cell>
        </row>
        <row r="743">
          <cell r="A743">
            <v>6924</v>
          </cell>
          <cell r="B743" t="str">
            <v>FERT</v>
          </cell>
          <cell r="C743" t="str">
            <v>DOM</v>
          </cell>
          <cell r="D743" t="str">
            <v>1CIG2RPMT190S174</v>
          </cell>
          <cell r="E743" t="str">
            <v>Winfield Extra Mild Simple 2 25/100</v>
          </cell>
          <cell r="F743" t="str">
            <v>1CIG2BATT190S174</v>
          </cell>
          <cell r="G743" t="str">
            <v>1CIG2BAT</v>
          </cell>
          <cell r="H743" t="str">
            <v>1CIG2BATDOM</v>
          </cell>
          <cell r="I743">
            <v>7920</v>
          </cell>
          <cell r="J743" t="str">
            <v>FG Own Manuf Cigs</v>
          </cell>
          <cell r="K743" t="str">
            <v>50-Own</v>
          </cell>
          <cell r="L743" t="str">
            <v>50</v>
          </cell>
        </row>
        <row r="744">
          <cell r="A744">
            <v>6925</v>
          </cell>
          <cell r="B744" t="str">
            <v>FERT</v>
          </cell>
          <cell r="C744" t="str">
            <v>DOM</v>
          </cell>
          <cell r="D744" t="str">
            <v>1CIG2RPMT190S174</v>
          </cell>
          <cell r="E744" t="str">
            <v>Winfield Virginia Simple 2 25/100</v>
          </cell>
          <cell r="F744" t="str">
            <v>1CIG2BATT190S174</v>
          </cell>
          <cell r="G744" t="str">
            <v>1CIG2BAT</v>
          </cell>
          <cell r="H744" t="str">
            <v>1CIG2BATDOM</v>
          </cell>
          <cell r="I744">
            <v>7920</v>
          </cell>
          <cell r="J744" t="str">
            <v>FG Own Manuf Cigs</v>
          </cell>
          <cell r="K744" t="str">
            <v>50-Own</v>
          </cell>
          <cell r="L744" t="str">
            <v>50</v>
          </cell>
        </row>
        <row r="745">
          <cell r="A745">
            <v>6926</v>
          </cell>
          <cell r="B745" t="str">
            <v>ZPFG</v>
          </cell>
          <cell r="C745" t="str">
            <v>DOM</v>
          </cell>
          <cell r="D745" t="str">
            <v>1CIG2RPMT190S601</v>
          </cell>
          <cell r="E745" t="str">
            <v>Winfield 25s 32 Pack Simple 2</v>
          </cell>
          <cell r="F745" t="str">
            <v>1CIG2BATT190S601</v>
          </cell>
          <cell r="G745" t="str">
            <v>1CIG2BAT</v>
          </cell>
          <cell r="H745" t="str">
            <v>1CIG2BATDOM</v>
          </cell>
          <cell r="I745">
            <v>7920</v>
          </cell>
          <cell r="J745" t="str">
            <v>FG Own Manuf Cigs</v>
          </cell>
          <cell r="K745" t="str">
            <v>50-Own</v>
          </cell>
          <cell r="L745" t="str">
            <v>50</v>
          </cell>
        </row>
        <row r="746">
          <cell r="A746">
            <v>6927</v>
          </cell>
          <cell r="B746" t="str">
            <v>ZPFG</v>
          </cell>
          <cell r="C746" t="str">
            <v>DOM</v>
          </cell>
          <cell r="D746" t="str">
            <v>1CIG2RPMT081S604</v>
          </cell>
          <cell r="E746" t="str">
            <v>Holiday 40 18 Pack KA1</v>
          </cell>
          <cell r="F746" t="str">
            <v>1CIG2BATT081S604</v>
          </cell>
          <cell r="G746" t="str">
            <v>1CIG2BAT</v>
          </cell>
          <cell r="H746" t="str">
            <v>1CIG2BATDOM</v>
          </cell>
          <cell r="I746">
            <v>7920</v>
          </cell>
          <cell r="J746" t="str">
            <v>FG Own Manuf Cigs</v>
          </cell>
          <cell r="K746" t="str">
            <v>50-Own</v>
          </cell>
          <cell r="L746" t="str">
            <v>50</v>
          </cell>
        </row>
        <row r="747">
          <cell r="A747">
            <v>6929</v>
          </cell>
          <cell r="B747" t="str">
            <v>ZPFG</v>
          </cell>
          <cell r="C747" t="str">
            <v>DOM</v>
          </cell>
          <cell r="D747" t="str">
            <v>1CIG2RPMT081S604</v>
          </cell>
          <cell r="E747" t="str">
            <v>Holiday 40 16 Pack Acrylic Disp KA1</v>
          </cell>
          <cell r="F747" t="str">
            <v>1CIG2BATT081S604</v>
          </cell>
          <cell r="G747" t="str">
            <v>1CIG2BAT</v>
          </cell>
          <cell r="H747" t="str">
            <v>1CIG2BATDOM</v>
          </cell>
          <cell r="I747">
            <v>7920</v>
          </cell>
          <cell r="J747" t="str">
            <v>FG Own Manuf Cigs</v>
          </cell>
          <cell r="K747" t="str">
            <v>50-Own</v>
          </cell>
          <cell r="L747" t="str">
            <v>50</v>
          </cell>
        </row>
        <row r="748">
          <cell r="A748">
            <v>6930</v>
          </cell>
          <cell r="B748" t="str">
            <v>ZPFG</v>
          </cell>
          <cell r="C748" t="str">
            <v>DOM</v>
          </cell>
          <cell r="D748" t="str">
            <v>1CIG2RPMT081S604</v>
          </cell>
          <cell r="E748" t="str">
            <v>Holiday 40 16 Pack Boat Display IPC2A</v>
          </cell>
          <cell r="F748" t="str">
            <v>1CIG2BATT081S604</v>
          </cell>
          <cell r="G748" t="str">
            <v>1CIG2BAT</v>
          </cell>
          <cell r="H748" t="str">
            <v>1CIG2BATDOM</v>
          </cell>
          <cell r="I748">
            <v>7920</v>
          </cell>
          <cell r="J748" t="str">
            <v>FG Own Manuf Cigs</v>
          </cell>
          <cell r="K748" t="str">
            <v>50-Own</v>
          </cell>
          <cell r="L748" t="str">
            <v>50</v>
          </cell>
        </row>
        <row r="749">
          <cell r="A749">
            <v>6932</v>
          </cell>
          <cell r="B749" t="str">
            <v>ZPFG</v>
          </cell>
          <cell r="C749" t="str">
            <v>DOM</v>
          </cell>
          <cell r="D749" t="str">
            <v>1CIG2RPMT081S604</v>
          </cell>
          <cell r="E749" t="str">
            <v>Holiday 40 12 Pack</v>
          </cell>
          <cell r="F749" t="str">
            <v>1CIG2BATT081S604</v>
          </cell>
          <cell r="G749" t="str">
            <v>1CIG2BAT</v>
          </cell>
          <cell r="H749" t="str">
            <v>1CIG2BATDOM</v>
          </cell>
          <cell r="I749">
            <v>7920</v>
          </cell>
          <cell r="J749" t="str">
            <v>FG Own Manuf Cigs</v>
          </cell>
          <cell r="K749" t="str">
            <v>50-Own</v>
          </cell>
          <cell r="L749" t="str">
            <v>50</v>
          </cell>
        </row>
        <row r="750">
          <cell r="A750">
            <v>6933</v>
          </cell>
          <cell r="B750" t="str">
            <v>FERT</v>
          </cell>
          <cell r="C750" t="str">
            <v>DOM</v>
          </cell>
          <cell r="D750" t="str">
            <v>1CIG2RPMT190S174</v>
          </cell>
          <cell r="E750" t="str">
            <v>Winfield Virginia Rally WA 25/200</v>
          </cell>
          <cell r="F750" t="str">
            <v>1CIG2BATT190S174</v>
          </cell>
          <cell r="G750" t="str">
            <v>1CIG2BAT</v>
          </cell>
          <cell r="H750" t="str">
            <v>1CIG2BATDOM</v>
          </cell>
          <cell r="I750">
            <v>7920</v>
          </cell>
          <cell r="J750" t="str">
            <v>FG Own Manuf Cigs</v>
          </cell>
          <cell r="K750" t="str">
            <v>50-Own</v>
          </cell>
          <cell r="L750" t="str">
            <v>50</v>
          </cell>
        </row>
        <row r="751">
          <cell r="A751">
            <v>6934</v>
          </cell>
          <cell r="B751" t="str">
            <v>FERT</v>
          </cell>
          <cell r="C751" t="str">
            <v>DOM</v>
          </cell>
          <cell r="D751" t="str">
            <v>1CIG2RPMT190S174</v>
          </cell>
          <cell r="E751" t="str">
            <v>Winfield Extra Mild Rally WA 25/200</v>
          </cell>
          <cell r="F751" t="str">
            <v>1CIG2BATT190S174</v>
          </cell>
          <cell r="G751" t="str">
            <v>1CIG2BAT</v>
          </cell>
          <cell r="H751" t="str">
            <v>1CIG2BATDOM</v>
          </cell>
          <cell r="I751">
            <v>7920</v>
          </cell>
          <cell r="J751" t="str">
            <v>FG Own Manuf Cigs</v>
          </cell>
          <cell r="K751" t="str">
            <v>50-Own</v>
          </cell>
          <cell r="L751" t="str">
            <v>50</v>
          </cell>
        </row>
        <row r="752">
          <cell r="A752">
            <v>6935</v>
          </cell>
          <cell r="B752" t="str">
            <v>FERT</v>
          </cell>
          <cell r="C752" t="str">
            <v>DOM</v>
          </cell>
          <cell r="D752" t="str">
            <v>1CIG2RPMT190S174</v>
          </cell>
          <cell r="E752" t="str">
            <v>Winfield Super Mild Rally WA 25/200</v>
          </cell>
          <cell r="F752" t="str">
            <v>1CIG2BATT190S174</v>
          </cell>
          <cell r="G752" t="str">
            <v>1CIG2BAT</v>
          </cell>
          <cell r="H752" t="str">
            <v>1CIG2BATDOM</v>
          </cell>
          <cell r="I752">
            <v>7920</v>
          </cell>
          <cell r="J752" t="str">
            <v>FG Own Manuf Cigs</v>
          </cell>
          <cell r="K752" t="str">
            <v>50-Own</v>
          </cell>
          <cell r="L752" t="str">
            <v>50</v>
          </cell>
        </row>
        <row r="753">
          <cell r="A753">
            <v>6936</v>
          </cell>
          <cell r="B753" t="str">
            <v>FERT</v>
          </cell>
          <cell r="C753" t="str">
            <v>DOM</v>
          </cell>
          <cell r="D753" t="str">
            <v>1CIG2RPMT190S174</v>
          </cell>
          <cell r="E753" t="str">
            <v>Winfield Ultra Mild Rally WA 25/200</v>
          </cell>
          <cell r="F753" t="str">
            <v>1CIG2BATT190S174</v>
          </cell>
          <cell r="G753" t="str">
            <v>1CIG2BAT</v>
          </cell>
          <cell r="H753" t="str">
            <v>1CIG2BATDOM</v>
          </cell>
          <cell r="I753">
            <v>7920</v>
          </cell>
          <cell r="J753" t="str">
            <v>FG Own Manuf Cigs</v>
          </cell>
          <cell r="K753" t="str">
            <v>50-Own</v>
          </cell>
          <cell r="L753" t="str">
            <v>50</v>
          </cell>
        </row>
        <row r="754">
          <cell r="A754">
            <v>6937</v>
          </cell>
          <cell r="B754" t="str">
            <v>ZPFG</v>
          </cell>
          <cell r="C754" t="str">
            <v>DOM</v>
          </cell>
          <cell r="D754" t="str">
            <v>1CIG2RPMT190S601</v>
          </cell>
          <cell r="E754" t="str">
            <v>Winfield 12 Pack Rally WA</v>
          </cell>
          <cell r="F754" t="str">
            <v>1CIG2BATT190S601</v>
          </cell>
          <cell r="G754" t="str">
            <v>1CIG2BAT</v>
          </cell>
          <cell r="H754" t="str">
            <v>1CIG2BATDOM</v>
          </cell>
          <cell r="I754">
            <v>7920</v>
          </cell>
          <cell r="J754" t="str">
            <v>FG Own Manuf Cigs</v>
          </cell>
          <cell r="K754" t="str">
            <v>50-Own</v>
          </cell>
          <cell r="L754" t="str">
            <v>50</v>
          </cell>
        </row>
        <row r="755">
          <cell r="A755">
            <v>6938</v>
          </cell>
          <cell r="B755" t="str">
            <v>ZPFG</v>
          </cell>
          <cell r="C755" t="str">
            <v>DOM</v>
          </cell>
          <cell r="D755" t="str">
            <v>1CIG2RPMT190S601</v>
          </cell>
          <cell r="E755" t="str">
            <v>Winfield 20 Pack Rally WA</v>
          </cell>
          <cell r="F755" t="str">
            <v>1CIG2BATT190S601</v>
          </cell>
          <cell r="G755" t="str">
            <v>1CIG2BAT</v>
          </cell>
          <cell r="H755" t="str">
            <v>1CIG2BATDOM</v>
          </cell>
          <cell r="I755">
            <v>7920</v>
          </cell>
          <cell r="J755" t="str">
            <v>FG Own Manuf Cigs</v>
          </cell>
          <cell r="K755" t="str">
            <v>50-Own</v>
          </cell>
          <cell r="L755" t="str">
            <v>50</v>
          </cell>
        </row>
        <row r="756">
          <cell r="A756">
            <v>6939</v>
          </cell>
          <cell r="B756" t="str">
            <v>ZPFG</v>
          </cell>
          <cell r="C756" t="str">
            <v>DOM</v>
          </cell>
          <cell r="D756" t="str">
            <v>1CIG2RPMT190S174</v>
          </cell>
          <cell r="E756" t="str">
            <v>Winfield 25 SM Rep Pack</v>
          </cell>
          <cell r="F756" t="str">
            <v>1CIG2BATT190S174</v>
          </cell>
          <cell r="G756" t="str">
            <v>1CIG2BAT</v>
          </cell>
          <cell r="H756" t="str">
            <v>1CIG2BATDOM</v>
          </cell>
          <cell r="I756">
            <v>7920</v>
          </cell>
          <cell r="J756" t="str">
            <v>FG Own Manuf Cigs</v>
          </cell>
          <cell r="K756" t="str">
            <v>50-Own</v>
          </cell>
          <cell r="L756" t="str">
            <v>50</v>
          </cell>
        </row>
        <row r="757">
          <cell r="A757">
            <v>6940</v>
          </cell>
          <cell r="B757" t="str">
            <v>ZPFG</v>
          </cell>
          <cell r="C757" t="str">
            <v>DOM</v>
          </cell>
          <cell r="D757" t="str">
            <v>1CIG2RPMT035S052</v>
          </cell>
          <cell r="E757" t="str">
            <v>Freedom 30 8mg Rep Pack Twin</v>
          </cell>
          <cell r="F757" t="str">
            <v>1CIG2BATT035S052</v>
          </cell>
          <cell r="G757" t="str">
            <v>1CIG2BAT</v>
          </cell>
          <cell r="H757" t="str">
            <v>1CIG2BATDOM</v>
          </cell>
          <cell r="I757">
            <v>7920</v>
          </cell>
          <cell r="J757" t="str">
            <v>FG Own Manuf Cigs</v>
          </cell>
          <cell r="K757" t="str">
            <v>50-Own</v>
          </cell>
          <cell r="L757" t="str">
            <v>50</v>
          </cell>
        </row>
        <row r="758">
          <cell r="A758">
            <v>6941</v>
          </cell>
          <cell r="B758" t="str">
            <v>ZPFG</v>
          </cell>
          <cell r="C758" t="str">
            <v>DOM</v>
          </cell>
          <cell r="D758" t="str">
            <v>1RYO2RPMT545S681</v>
          </cell>
          <cell r="E758" t="str">
            <v>Winfield 30g RYO 9 Pouch</v>
          </cell>
          <cell r="F758" t="str">
            <v>1RYO2BATT545S681</v>
          </cell>
          <cell r="G758" t="str">
            <v>1RYO2BAT</v>
          </cell>
          <cell r="H758" t="str">
            <v>1RYO2BATDOM</v>
          </cell>
          <cell r="I758">
            <v>7922</v>
          </cell>
          <cell r="J758" t="str">
            <v xml:space="preserve">FG Own Manuf Tobacco </v>
          </cell>
          <cell r="K758" t="str">
            <v>50-Own</v>
          </cell>
          <cell r="L758" t="str">
            <v>50</v>
          </cell>
        </row>
        <row r="759">
          <cell r="A759">
            <v>6942</v>
          </cell>
          <cell r="B759" t="str">
            <v>ZPFG</v>
          </cell>
          <cell r="C759" t="str">
            <v>DOM</v>
          </cell>
          <cell r="D759" t="str">
            <v>1CIG2RPMT081S078</v>
          </cell>
          <cell r="E759" t="str">
            <v>Holiday Extra Rp16Pck Twin 8mg 25/150</v>
          </cell>
          <cell r="F759" t="str">
            <v>1CIG2BATT081S078</v>
          </cell>
          <cell r="G759" t="str">
            <v>1CIG2BAT</v>
          </cell>
          <cell r="H759" t="str">
            <v>1CIG2BATDOM</v>
          </cell>
          <cell r="I759">
            <v>7920</v>
          </cell>
          <cell r="J759" t="str">
            <v>FG Own Manuf Cigs</v>
          </cell>
          <cell r="K759" t="str">
            <v>50-Own</v>
          </cell>
          <cell r="L759" t="str">
            <v>50</v>
          </cell>
        </row>
        <row r="760">
          <cell r="A760">
            <v>6943</v>
          </cell>
          <cell r="B760" t="str">
            <v>ZPFG</v>
          </cell>
          <cell r="C760" t="str">
            <v>DOM</v>
          </cell>
          <cell r="D760" t="str">
            <v>1CIG2RPMT081S078</v>
          </cell>
          <cell r="E760" t="str">
            <v>Holiday Extra Rp12Pck Twin 8mg 25/150</v>
          </cell>
          <cell r="F760" t="str">
            <v>1CIG2BATT081S078</v>
          </cell>
          <cell r="G760" t="str">
            <v>1CIG2BAT</v>
          </cell>
          <cell r="H760" t="str">
            <v>1CIG2BATDOM</v>
          </cell>
          <cell r="I760">
            <v>7920</v>
          </cell>
          <cell r="J760" t="str">
            <v>FG Own Manuf Cigs</v>
          </cell>
          <cell r="K760" t="str">
            <v>50-Own</v>
          </cell>
          <cell r="L760" t="str">
            <v>50</v>
          </cell>
        </row>
        <row r="761">
          <cell r="A761">
            <v>6944</v>
          </cell>
          <cell r="B761" t="str">
            <v>ZPFG</v>
          </cell>
          <cell r="C761" t="str">
            <v>DOM</v>
          </cell>
          <cell r="D761" t="str">
            <v>1CIG2RPMT081S077</v>
          </cell>
          <cell r="E761" t="str">
            <v>Holiday Extr 16 RepPck Twin 8mg 20/200</v>
          </cell>
          <cell r="F761" t="str">
            <v>1CIG2BATT081S077</v>
          </cell>
          <cell r="G761" t="str">
            <v>1CIG2BAT</v>
          </cell>
          <cell r="H761" t="str">
            <v>1CIG2BATDOM</v>
          </cell>
          <cell r="I761">
            <v>7920</v>
          </cell>
          <cell r="J761" t="str">
            <v>FG Own Manuf Cigs</v>
          </cell>
          <cell r="K761" t="str">
            <v>50-Own</v>
          </cell>
          <cell r="L761" t="str">
            <v>50</v>
          </cell>
        </row>
        <row r="762">
          <cell r="A762">
            <v>6945</v>
          </cell>
          <cell r="B762" t="str">
            <v>ZPFG</v>
          </cell>
          <cell r="C762" t="str">
            <v>DOM</v>
          </cell>
          <cell r="D762" t="str">
            <v>1CIG2RPMT081S077</v>
          </cell>
          <cell r="E762" t="str">
            <v>Holiday Extr 12 RepPck Twin 8mg 20/200</v>
          </cell>
          <cell r="F762" t="str">
            <v>1CIG2BATT081S077</v>
          </cell>
          <cell r="G762" t="str">
            <v>1CIG2BAT</v>
          </cell>
          <cell r="H762" t="str">
            <v>1CIG2BATDOM</v>
          </cell>
          <cell r="I762">
            <v>7920</v>
          </cell>
          <cell r="J762" t="str">
            <v>FG Own Manuf Cigs</v>
          </cell>
          <cell r="K762" t="str">
            <v>50-Own</v>
          </cell>
          <cell r="L762" t="str">
            <v>50</v>
          </cell>
        </row>
        <row r="763">
          <cell r="A763">
            <v>6947</v>
          </cell>
          <cell r="B763" t="str">
            <v>ZPFG</v>
          </cell>
          <cell r="C763" t="str">
            <v>DOM</v>
          </cell>
          <cell r="D763" t="str">
            <v>1CIG2RPMT081S077</v>
          </cell>
          <cell r="E763" t="str">
            <v>Holiday Extra 8 RepPck Twin 8mg 20/200</v>
          </cell>
          <cell r="F763" t="str">
            <v>1CIG2BATT081S077</v>
          </cell>
          <cell r="G763" t="str">
            <v>1CIG2BAT</v>
          </cell>
          <cell r="H763" t="str">
            <v>1CIG2BATDOM</v>
          </cell>
          <cell r="I763">
            <v>7920</v>
          </cell>
          <cell r="J763" t="str">
            <v>FG Own Manuf Cigs</v>
          </cell>
          <cell r="K763" t="str">
            <v>50-Own</v>
          </cell>
          <cell r="L763" t="str">
            <v>50</v>
          </cell>
        </row>
        <row r="764">
          <cell r="A764">
            <v>6961</v>
          </cell>
          <cell r="B764" t="str">
            <v>ZPFG</v>
          </cell>
          <cell r="C764" t="str">
            <v>DOM</v>
          </cell>
          <cell r="D764" t="str">
            <v>1CIG2RPMT190S601</v>
          </cell>
          <cell r="E764" t="str">
            <v>Winfield 20 16pk Prepack Mixed Ctn</v>
          </cell>
          <cell r="F764" t="str">
            <v>1CIG2BATT190S601</v>
          </cell>
          <cell r="G764" t="str">
            <v>1CIG2BAT</v>
          </cell>
          <cell r="H764" t="str">
            <v>1CIG2BATDOM</v>
          </cell>
          <cell r="I764">
            <v>7920</v>
          </cell>
          <cell r="J764" t="str">
            <v>FG Own Manuf Cigs</v>
          </cell>
          <cell r="K764" t="str">
            <v>50-Own</v>
          </cell>
          <cell r="L764" t="str">
            <v>50</v>
          </cell>
        </row>
        <row r="765">
          <cell r="A765">
            <v>6963</v>
          </cell>
          <cell r="B765" t="str">
            <v>ZPFG</v>
          </cell>
          <cell r="C765" t="str">
            <v>DOM</v>
          </cell>
          <cell r="D765" t="str">
            <v>1CIG2RPMT081S077</v>
          </cell>
          <cell r="E765" t="str">
            <v>Holiday Ext 16 RepPack Twin 8mg 20/120</v>
          </cell>
          <cell r="F765" t="str">
            <v>1CIG2BATT081S077</v>
          </cell>
          <cell r="G765" t="str">
            <v>1CIG2BAT</v>
          </cell>
          <cell r="H765" t="str">
            <v>1CIG2BATDOM</v>
          </cell>
          <cell r="I765">
            <v>7920</v>
          </cell>
          <cell r="J765" t="str">
            <v>FG Own Manuf Cigs</v>
          </cell>
          <cell r="K765" t="str">
            <v>50-Own</v>
          </cell>
          <cell r="L765" t="str">
            <v>50</v>
          </cell>
        </row>
        <row r="766">
          <cell r="A766">
            <v>6964</v>
          </cell>
          <cell r="B766" t="str">
            <v>ZPFG</v>
          </cell>
          <cell r="C766" t="str">
            <v>DOM</v>
          </cell>
          <cell r="D766" t="str">
            <v>1CIG2RPMT081S077</v>
          </cell>
          <cell r="E766" t="str">
            <v>Holiday Ext 12 RepPack Twin 8mg 20/120</v>
          </cell>
          <cell r="F766" t="str">
            <v>1CIG2BATT081S077</v>
          </cell>
          <cell r="G766" t="str">
            <v>1CIG2BAT</v>
          </cell>
          <cell r="H766" t="str">
            <v>1CIG2BATDOM</v>
          </cell>
          <cell r="I766">
            <v>7920</v>
          </cell>
          <cell r="J766" t="str">
            <v>FG Own Manuf Cigs</v>
          </cell>
          <cell r="K766" t="str">
            <v>50-Own</v>
          </cell>
          <cell r="L766" t="str">
            <v>50</v>
          </cell>
        </row>
        <row r="767">
          <cell r="A767">
            <v>6966</v>
          </cell>
          <cell r="B767" t="str">
            <v>ZPFG</v>
          </cell>
          <cell r="C767" t="str">
            <v>DOM</v>
          </cell>
          <cell r="D767" t="str">
            <v>1CIG2RPMT190S601</v>
          </cell>
          <cell r="E767" t="str">
            <v>Winfield 25 60 Pk[Twin X30] NSW/WA</v>
          </cell>
          <cell r="F767" t="str">
            <v>1CIG2BATT190S601</v>
          </cell>
          <cell r="G767" t="str">
            <v>1CIG2BAT</v>
          </cell>
          <cell r="H767" t="str">
            <v>1CIG2BATDOM</v>
          </cell>
          <cell r="I767">
            <v>7920</v>
          </cell>
          <cell r="J767" t="str">
            <v>FG Own Manuf Cigs</v>
          </cell>
          <cell r="K767" t="str">
            <v>50-Own</v>
          </cell>
          <cell r="L767" t="str">
            <v>50</v>
          </cell>
        </row>
        <row r="768">
          <cell r="A768">
            <v>6967</v>
          </cell>
          <cell r="B768" t="str">
            <v>ZPFG</v>
          </cell>
          <cell r="C768" t="str">
            <v>DOM</v>
          </cell>
          <cell r="D768" t="str">
            <v>1CIG2RPMT190S601</v>
          </cell>
          <cell r="E768" t="str">
            <v>Winfield 25 60 Pk[Twin X30]QLD/VIC/SA/NT</v>
          </cell>
          <cell r="F768" t="str">
            <v>1CIG2BATT190S601</v>
          </cell>
          <cell r="G768" t="str">
            <v>1CIG2BAT</v>
          </cell>
          <cell r="H768" t="str">
            <v>1CIG2BATDOM</v>
          </cell>
          <cell r="I768">
            <v>7920</v>
          </cell>
          <cell r="J768" t="str">
            <v>FG Own Manuf Cigs</v>
          </cell>
          <cell r="K768" t="str">
            <v>50-Own</v>
          </cell>
          <cell r="L768" t="str">
            <v>50</v>
          </cell>
        </row>
        <row r="769">
          <cell r="A769">
            <v>6968</v>
          </cell>
          <cell r="B769" t="str">
            <v>ZPFG</v>
          </cell>
          <cell r="C769" t="str">
            <v>DOM</v>
          </cell>
          <cell r="D769" t="str">
            <v>1RYO2RPMT545S681</v>
          </cell>
          <cell r="E769" t="str">
            <v>Winfield 30g RYO 9 Pouch+9WinniesPapers</v>
          </cell>
          <cell r="F769" t="str">
            <v>1RYO2BATT545S681</v>
          </cell>
          <cell r="G769" t="str">
            <v>1RYO2BAT</v>
          </cell>
          <cell r="H769" t="str">
            <v>1RYO2BATDOM</v>
          </cell>
          <cell r="I769">
            <v>7922</v>
          </cell>
          <cell r="J769" t="str">
            <v xml:space="preserve">FG Own Manuf Tobacco </v>
          </cell>
          <cell r="K769" t="str">
            <v>50-Own</v>
          </cell>
          <cell r="L769" t="str">
            <v>50</v>
          </cell>
        </row>
        <row r="770">
          <cell r="A770">
            <v>6970</v>
          </cell>
          <cell r="B770" t="str">
            <v>ZPFG</v>
          </cell>
          <cell r="C770" t="str">
            <v>DOM</v>
          </cell>
          <cell r="D770" t="str">
            <v>1CIG2RPMT060S602</v>
          </cell>
          <cell r="E770" t="str">
            <v>Dunhill Deluxe Calendula PPK</v>
          </cell>
          <cell r="F770" t="str">
            <v>1CIG2BATT060S602</v>
          </cell>
          <cell r="G770" t="str">
            <v>1CIG2BAT</v>
          </cell>
          <cell r="H770" t="str">
            <v>1CIG2BATDOM</v>
          </cell>
          <cell r="I770">
            <v>7920</v>
          </cell>
          <cell r="J770" t="str">
            <v>FG Own Manuf Cigs</v>
          </cell>
          <cell r="K770" t="str">
            <v>50-Own</v>
          </cell>
          <cell r="L770" t="str">
            <v>50</v>
          </cell>
        </row>
        <row r="771">
          <cell r="A771">
            <v>6971</v>
          </cell>
          <cell r="B771" t="str">
            <v>ZPFG</v>
          </cell>
          <cell r="C771" t="str">
            <v>IMP</v>
          </cell>
          <cell r="D771" t="str">
            <v>1CGR2RPMT844S782</v>
          </cell>
          <cell r="E771" t="str">
            <v>Schimmelpenninck Calendula Dunhill PPK</v>
          </cell>
          <cell r="F771" t="str">
            <v>1CGR2BATT844S782</v>
          </cell>
          <cell r="G771" t="str">
            <v>1CGR2BAT</v>
          </cell>
          <cell r="H771" t="str">
            <v>1CGR2BATIMP</v>
          </cell>
          <cell r="I771">
            <v>7936</v>
          </cell>
          <cell r="J771" t="str">
            <v>FG Imported Cigars</v>
          </cell>
          <cell r="K771" t="str">
            <v>52-Import</v>
          </cell>
          <cell r="L771" t="str">
            <v>52</v>
          </cell>
        </row>
        <row r="772">
          <cell r="A772">
            <v>6972</v>
          </cell>
          <cell r="B772" t="str">
            <v>ZPFG</v>
          </cell>
          <cell r="C772" t="str">
            <v>DOM</v>
          </cell>
          <cell r="D772" t="str">
            <v>1CIG2WILT256S251</v>
          </cell>
          <cell r="E772" t="str">
            <v>BENSON&amp;HEDGES+LIGHTER VICQLDSA 20/300</v>
          </cell>
          <cell r="F772" t="str">
            <v>1CIG2BATT256S251</v>
          </cell>
          <cell r="G772" t="str">
            <v>1CIG2BAT</v>
          </cell>
          <cell r="H772" t="str">
            <v>1CIG2BATDOM</v>
          </cell>
          <cell r="I772">
            <v>7920</v>
          </cell>
          <cell r="J772" t="str">
            <v>FG Own Manuf Cigs</v>
          </cell>
          <cell r="K772" t="str">
            <v>50-Own</v>
          </cell>
          <cell r="L772" t="str">
            <v>50</v>
          </cell>
        </row>
        <row r="773">
          <cell r="A773">
            <v>6973</v>
          </cell>
          <cell r="B773" t="str">
            <v>ZPFG</v>
          </cell>
          <cell r="C773" t="str">
            <v>DOM</v>
          </cell>
          <cell r="D773" t="str">
            <v>1CIG2WILT256S248</v>
          </cell>
          <cell r="E773" t="str">
            <v>BENSON&amp;HEDGES+LIGHTER VICQLDSA 25/300</v>
          </cell>
          <cell r="F773" t="str">
            <v>1CIG2BATT256S248</v>
          </cell>
          <cell r="G773" t="str">
            <v>1CIG2BAT</v>
          </cell>
          <cell r="H773" t="str">
            <v>1CIG2BATDOM</v>
          </cell>
          <cell r="I773">
            <v>7920</v>
          </cell>
          <cell r="J773" t="str">
            <v>FG Own Manuf Cigs</v>
          </cell>
          <cell r="K773" t="str">
            <v>50-Own</v>
          </cell>
          <cell r="L773" t="str">
            <v>50</v>
          </cell>
        </row>
        <row r="774">
          <cell r="A774">
            <v>6976</v>
          </cell>
          <cell r="B774" t="str">
            <v>ZPFG</v>
          </cell>
          <cell r="C774" t="str">
            <v>DOM</v>
          </cell>
          <cell r="D774" t="str">
            <v>1CIG2RPMT081S078</v>
          </cell>
          <cell r="E774" t="str">
            <v>Holiday 25 Extra 8mg Pack + Ashtray</v>
          </cell>
          <cell r="F774" t="str">
            <v>1CIG2BATT081S078</v>
          </cell>
          <cell r="G774" t="str">
            <v>1CIG2BAT</v>
          </cell>
          <cell r="H774" t="str">
            <v>1CIG2BATDOM</v>
          </cell>
          <cell r="I774">
            <v>7920</v>
          </cell>
          <cell r="J774" t="str">
            <v>FG Own Manuf Cigs</v>
          </cell>
          <cell r="K774" t="str">
            <v>50-Own</v>
          </cell>
          <cell r="L774" t="str">
            <v>50</v>
          </cell>
        </row>
        <row r="775">
          <cell r="A775">
            <v>6977</v>
          </cell>
          <cell r="B775" t="str">
            <v>ZPFG</v>
          </cell>
          <cell r="C775" t="str">
            <v>DOM</v>
          </cell>
          <cell r="D775" t="str">
            <v>1CIG2RPMT081S078</v>
          </cell>
          <cell r="E775" t="str">
            <v>Holiday 25 Extra 12mg Pack + Ashtray</v>
          </cell>
          <cell r="F775" t="str">
            <v>1CIG2BATT081S078</v>
          </cell>
          <cell r="G775" t="str">
            <v>1CIG2BAT</v>
          </cell>
          <cell r="H775" t="str">
            <v>1CIG2BATDOM</v>
          </cell>
          <cell r="I775">
            <v>7920</v>
          </cell>
          <cell r="J775" t="str">
            <v>FG Own Manuf Cigs</v>
          </cell>
          <cell r="K775" t="str">
            <v>50-Own</v>
          </cell>
          <cell r="L775" t="str">
            <v>50</v>
          </cell>
        </row>
        <row r="776">
          <cell r="A776">
            <v>6978</v>
          </cell>
          <cell r="B776" t="str">
            <v>ZPFG</v>
          </cell>
          <cell r="C776" t="str">
            <v>DOM</v>
          </cell>
          <cell r="D776" t="str">
            <v>1CIG2RPMT081S078</v>
          </cell>
          <cell r="E776" t="str">
            <v>Holiday 25 Extra 4mg Pack + Ashtray</v>
          </cell>
          <cell r="F776" t="str">
            <v>1CIG2BATT081S078</v>
          </cell>
          <cell r="G776" t="str">
            <v>1CIG2BAT</v>
          </cell>
          <cell r="H776" t="str">
            <v>1CIG2BATDOM</v>
          </cell>
          <cell r="I776">
            <v>7920</v>
          </cell>
          <cell r="J776" t="str">
            <v>FG Own Manuf Cigs</v>
          </cell>
          <cell r="K776" t="str">
            <v>50-Own</v>
          </cell>
          <cell r="L776" t="str">
            <v>50</v>
          </cell>
        </row>
        <row r="777">
          <cell r="A777">
            <v>6979</v>
          </cell>
          <cell r="B777" t="str">
            <v>ZPFG</v>
          </cell>
          <cell r="C777" t="str">
            <v>DOM</v>
          </cell>
          <cell r="D777" t="str">
            <v>1CIG2RPMT081S078</v>
          </cell>
          <cell r="E777" t="str">
            <v>Holiday 25 Extra Prepack + Ashtray</v>
          </cell>
          <cell r="F777" t="str">
            <v>1CIG2BATT081S078</v>
          </cell>
          <cell r="G777" t="str">
            <v>1CIG2BAT</v>
          </cell>
          <cell r="H777" t="str">
            <v>1CIG2BATDOM</v>
          </cell>
          <cell r="I777">
            <v>7920</v>
          </cell>
          <cell r="J777" t="str">
            <v>FG Own Manuf Cigs</v>
          </cell>
          <cell r="K777" t="str">
            <v>50-Own</v>
          </cell>
          <cell r="L777" t="str">
            <v>50</v>
          </cell>
        </row>
        <row r="778">
          <cell r="A778">
            <v>6980</v>
          </cell>
          <cell r="B778" t="str">
            <v>ZPRE</v>
          </cell>
          <cell r="C778" t="str">
            <v>DOM</v>
          </cell>
          <cell r="D778" t="str">
            <v>1OTH2RPMT831S999</v>
          </cell>
          <cell r="E778" t="str">
            <v>Ashtray - Holiday Prepack #6976-6979</v>
          </cell>
          <cell r="F778" t="str">
            <v>1OTH2BATT831S999</v>
          </cell>
          <cell r="G778" t="str">
            <v>1OTH2BAT</v>
          </cell>
          <cell r="H778" t="str">
            <v>1OTH2BATDOM</v>
          </cell>
          <cell r="I778">
            <v>7943</v>
          </cell>
          <cell r="J778" t="str">
            <v>FG Other Manuf – Non-Tob</v>
          </cell>
          <cell r="K778" t="str">
            <v>51-other</v>
          </cell>
          <cell r="L778" t="str">
            <v>51</v>
          </cell>
        </row>
        <row r="779">
          <cell r="A779">
            <v>6981</v>
          </cell>
          <cell r="B779" t="str">
            <v>ZPFG</v>
          </cell>
          <cell r="C779" t="str">
            <v>DOM</v>
          </cell>
          <cell r="D779" t="str">
            <v>1CIG2RPMT060S602</v>
          </cell>
          <cell r="E779" t="str">
            <v>Dunhill 20 16pk Prepack QldVicSa</v>
          </cell>
          <cell r="F779" t="str">
            <v>1CIG2BATT060S602</v>
          </cell>
          <cell r="G779" t="str">
            <v>1CIG2BAT</v>
          </cell>
          <cell r="H779" t="str">
            <v>1CIG2BATDOM</v>
          </cell>
          <cell r="I779">
            <v>7920</v>
          </cell>
          <cell r="J779" t="str">
            <v>FG Own Manuf Cigs</v>
          </cell>
          <cell r="K779" t="str">
            <v>50-Own</v>
          </cell>
          <cell r="L779" t="str">
            <v>50</v>
          </cell>
        </row>
        <row r="780">
          <cell r="A780">
            <v>6982</v>
          </cell>
          <cell r="B780" t="str">
            <v>ZPFG</v>
          </cell>
          <cell r="C780" t="str">
            <v>DOM</v>
          </cell>
          <cell r="D780" t="str">
            <v>1CIG2RPMT060S602</v>
          </cell>
          <cell r="E780" t="str">
            <v>Dunhill 20 16pk Prepack NSW-WA-TAS</v>
          </cell>
          <cell r="F780" t="str">
            <v>1CIG2BATT060S602</v>
          </cell>
          <cell r="G780" t="str">
            <v>1CIG2BAT</v>
          </cell>
          <cell r="H780" t="str">
            <v>1CIG2BATDOM</v>
          </cell>
          <cell r="I780">
            <v>7920</v>
          </cell>
          <cell r="J780" t="str">
            <v>FG Own Manuf Cigs</v>
          </cell>
          <cell r="K780" t="str">
            <v>50-Own</v>
          </cell>
          <cell r="L780" t="str">
            <v>50</v>
          </cell>
        </row>
        <row r="781">
          <cell r="A781">
            <v>6983</v>
          </cell>
          <cell r="B781" t="str">
            <v>ZPFG</v>
          </cell>
          <cell r="C781" t="str">
            <v>DOM</v>
          </cell>
          <cell r="D781" t="str">
            <v>1CIG2WILT256S251</v>
          </cell>
          <cell r="E781" t="str">
            <v>Benson &amp; Hedges 20 15pk PrePack</v>
          </cell>
          <cell r="F781" t="str">
            <v>1CIG2BATT256S251</v>
          </cell>
          <cell r="G781" t="str">
            <v>1CIG2BAT</v>
          </cell>
          <cell r="H781" t="str">
            <v>1CIG2BATDOM</v>
          </cell>
          <cell r="I781">
            <v>7920</v>
          </cell>
          <cell r="J781" t="str">
            <v>FG Own Manuf Cigs</v>
          </cell>
          <cell r="K781" t="str">
            <v>50-Own</v>
          </cell>
          <cell r="L781" t="str">
            <v>50</v>
          </cell>
        </row>
        <row r="782">
          <cell r="A782">
            <v>6985</v>
          </cell>
          <cell r="B782" t="str">
            <v>ZPR1</v>
          </cell>
          <cell r="C782" t="str">
            <v>DOM</v>
          </cell>
          <cell r="D782" t="str">
            <v>1OTH2RPMT831S999</v>
          </cell>
          <cell r="E782" t="str">
            <v>Lighter - B&amp;H Prepack</v>
          </cell>
          <cell r="F782" t="str">
            <v>1OTH2BATT831S999</v>
          </cell>
          <cell r="G782" t="str">
            <v>1OTH2BAT</v>
          </cell>
          <cell r="H782" t="str">
            <v>1OTH2BATDOM</v>
          </cell>
          <cell r="I782">
            <v>7943</v>
          </cell>
          <cell r="J782" t="str">
            <v>FG Other Manuf – Non-Tob</v>
          </cell>
          <cell r="K782" t="str">
            <v>51-other</v>
          </cell>
          <cell r="L782" t="str">
            <v>51</v>
          </cell>
        </row>
        <row r="783">
          <cell r="A783">
            <v>6986</v>
          </cell>
          <cell r="B783" t="str">
            <v>ZPRE</v>
          </cell>
          <cell r="C783" t="str">
            <v>DOM</v>
          </cell>
          <cell r="D783" t="str">
            <v>1OTH2RPMT831S999</v>
          </cell>
          <cell r="E783" t="str">
            <v>Lighter - B&amp;H Prepack</v>
          </cell>
          <cell r="F783" t="str">
            <v>1OTH2BATT831S999</v>
          </cell>
          <cell r="G783" t="str">
            <v>1OTH2BAT</v>
          </cell>
          <cell r="H783" t="str">
            <v>1OTH2BATDOM</v>
          </cell>
          <cell r="I783">
            <v>7943</v>
          </cell>
          <cell r="J783" t="str">
            <v>FG Other Manuf – Non-Tob</v>
          </cell>
          <cell r="K783" t="str">
            <v>51-other</v>
          </cell>
          <cell r="L783" t="str">
            <v>51</v>
          </cell>
        </row>
        <row r="784">
          <cell r="A784">
            <v>6987</v>
          </cell>
          <cell r="B784" t="str">
            <v>ZPFG</v>
          </cell>
          <cell r="C784" t="str">
            <v>DOM</v>
          </cell>
          <cell r="D784" t="str">
            <v>1CIG2RPMT060S602</v>
          </cell>
          <cell r="E784" t="str">
            <v>Dunhill 20 16pk PrePack</v>
          </cell>
          <cell r="F784" t="str">
            <v>1CIG2BATT060S602</v>
          </cell>
          <cell r="G784" t="str">
            <v>1CIG2BAT</v>
          </cell>
          <cell r="H784" t="str">
            <v>1CIG2BATDOM</v>
          </cell>
          <cell r="I784">
            <v>7920</v>
          </cell>
          <cell r="J784" t="str">
            <v>FG Own Manuf Cigs</v>
          </cell>
          <cell r="K784" t="str">
            <v>50-Own</v>
          </cell>
          <cell r="L784" t="str">
            <v>50</v>
          </cell>
        </row>
        <row r="785">
          <cell r="A785">
            <v>6988</v>
          </cell>
          <cell r="B785" t="str">
            <v>ZPFG</v>
          </cell>
          <cell r="C785" t="str">
            <v>DOM</v>
          </cell>
          <cell r="D785" t="str">
            <v>1CIG2RPMT060S602</v>
          </cell>
          <cell r="E785" t="str">
            <v>Dunhill 20 Intl Super Mild PrePack</v>
          </cell>
          <cell r="F785" t="str">
            <v>1CIG2BATT060S602</v>
          </cell>
          <cell r="G785" t="str">
            <v>1CIG2BAT</v>
          </cell>
          <cell r="H785" t="str">
            <v>1CIG2BATDOM</v>
          </cell>
          <cell r="I785">
            <v>7920</v>
          </cell>
          <cell r="J785" t="str">
            <v>FG Own Manuf Cigs</v>
          </cell>
          <cell r="K785" t="str">
            <v>50-Own</v>
          </cell>
          <cell r="L785" t="str">
            <v>50</v>
          </cell>
        </row>
        <row r="786">
          <cell r="A786">
            <v>6989</v>
          </cell>
          <cell r="B786" t="str">
            <v>ZPFG</v>
          </cell>
          <cell r="C786" t="str">
            <v>DOM</v>
          </cell>
          <cell r="D786" t="str">
            <v>1CIG2RPMT060S602</v>
          </cell>
          <cell r="E786" t="str">
            <v>Dunhill 20 International Filter PrePack</v>
          </cell>
          <cell r="F786" t="str">
            <v>1CIG2BATT060S602</v>
          </cell>
          <cell r="G786" t="str">
            <v>1CIG2BAT</v>
          </cell>
          <cell r="H786" t="str">
            <v>1CIG2BATDOM</v>
          </cell>
          <cell r="I786">
            <v>7920</v>
          </cell>
          <cell r="J786" t="str">
            <v>FG Own Manuf Cigs</v>
          </cell>
          <cell r="K786" t="str">
            <v>50-Own</v>
          </cell>
          <cell r="L786" t="str">
            <v>50</v>
          </cell>
        </row>
        <row r="787">
          <cell r="A787">
            <v>6990</v>
          </cell>
          <cell r="B787" t="str">
            <v>ZPFG</v>
          </cell>
          <cell r="C787" t="str">
            <v>DOM</v>
          </cell>
          <cell r="D787" t="str">
            <v>1CIG2RPMT060S602</v>
          </cell>
          <cell r="E787" t="str">
            <v>Dunhill 20 King Size Filter PrePack</v>
          </cell>
          <cell r="F787" t="str">
            <v>1CIG2BATT060S602</v>
          </cell>
          <cell r="G787" t="str">
            <v>1CIG2BAT</v>
          </cell>
          <cell r="H787" t="str">
            <v>1CIG2BATDOM</v>
          </cell>
          <cell r="I787">
            <v>7920</v>
          </cell>
          <cell r="J787" t="str">
            <v>FG Own Manuf Cigs</v>
          </cell>
          <cell r="K787" t="str">
            <v>50-Own</v>
          </cell>
          <cell r="L787" t="str">
            <v>50</v>
          </cell>
        </row>
        <row r="788">
          <cell r="A788">
            <v>6991</v>
          </cell>
          <cell r="B788" t="str">
            <v>ZPFG</v>
          </cell>
          <cell r="C788" t="str">
            <v>DOM</v>
          </cell>
          <cell r="D788" t="str">
            <v>1CIG2WILT289S289</v>
          </cell>
          <cell r="E788" t="str">
            <v>Lucky Strike PPK Filter &amp; Lights 20/400</v>
          </cell>
          <cell r="F788" t="str">
            <v>1CIG2BATT289S289</v>
          </cell>
          <cell r="G788" t="str">
            <v>1CIG2BAT</v>
          </cell>
          <cell r="H788" t="str">
            <v>1CIG2BATDOM</v>
          </cell>
          <cell r="I788">
            <v>7920</v>
          </cell>
          <cell r="J788" t="str">
            <v>FG Own Manuf Cigs</v>
          </cell>
          <cell r="K788" t="str">
            <v>50-Own</v>
          </cell>
          <cell r="L788" t="str">
            <v>50</v>
          </cell>
        </row>
        <row r="789">
          <cell r="A789">
            <v>6992</v>
          </cell>
          <cell r="B789" t="str">
            <v>ZPFG</v>
          </cell>
          <cell r="C789" t="str">
            <v>DOM</v>
          </cell>
          <cell r="D789" t="str">
            <v>1CIG2WILT289S289</v>
          </cell>
          <cell r="E789" t="str">
            <v>Lucky Strike PPK Filter &amp; Lights 20/200</v>
          </cell>
          <cell r="F789" t="str">
            <v>1CIG2BATT289S289</v>
          </cell>
          <cell r="G789" t="str">
            <v>1CIG2BAT</v>
          </cell>
          <cell r="H789" t="str">
            <v>1CIG2BATDOM</v>
          </cell>
          <cell r="I789">
            <v>7920</v>
          </cell>
          <cell r="J789" t="str">
            <v>FG Own Manuf Cigs</v>
          </cell>
          <cell r="K789" t="str">
            <v>50-Own</v>
          </cell>
          <cell r="L789" t="str">
            <v>50</v>
          </cell>
        </row>
        <row r="790">
          <cell r="A790">
            <v>6993</v>
          </cell>
          <cell r="B790" t="str">
            <v>ZPFG</v>
          </cell>
          <cell r="C790" t="str">
            <v>DOM</v>
          </cell>
          <cell r="D790" t="str">
            <v>1CIG2WILT289S289</v>
          </cell>
          <cell r="E790" t="str">
            <v>Lucky Strike Filter 20/200</v>
          </cell>
          <cell r="F790" t="str">
            <v>1CIG2BATT289S289</v>
          </cell>
          <cell r="G790" t="str">
            <v>1CIG2BAT</v>
          </cell>
          <cell r="H790" t="str">
            <v>1CIG2BATDOM</v>
          </cell>
          <cell r="I790">
            <v>7920</v>
          </cell>
          <cell r="J790" t="str">
            <v>FG Own Manuf Cigs</v>
          </cell>
          <cell r="K790" t="str">
            <v>50-Own</v>
          </cell>
          <cell r="L790" t="str">
            <v>50</v>
          </cell>
        </row>
        <row r="791">
          <cell r="A791">
            <v>6994</v>
          </cell>
          <cell r="B791" t="str">
            <v>ZPFG</v>
          </cell>
          <cell r="C791" t="str">
            <v>DOM</v>
          </cell>
          <cell r="D791" t="str">
            <v>1CIG2WILT289S289</v>
          </cell>
          <cell r="E791" t="str">
            <v>Lucky Strike Lights 20/200</v>
          </cell>
          <cell r="F791" t="str">
            <v>1CIG2BATT289S289</v>
          </cell>
          <cell r="G791" t="str">
            <v>1CIG2BAT</v>
          </cell>
          <cell r="H791" t="str">
            <v>1CIG2BATDOM</v>
          </cell>
          <cell r="I791">
            <v>7920</v>
          </cell>
          <cell r="J791" t="str">
            <v>FG Own Manuf Cigs</v>
          </cell>
          <cell r="K791" t="str">
            <v>50-Own</v>
          </cell>
          <cell r="L791" t="str">
            <v>50</v>
          </cell>
        </row>
        <row r="792">
          <cell r="A792">
            <v>6995</v>
          </cell>
          <cell r="B792" t="str">
            <v>ZPFG</v>
          </cell>
          <cell r="C792" t="str">
            <v>DOM</v>
          </cell>
          <cell r="D792" t="str">
            <v>1CIG2WILT289S289</v>
          </cell>
          <cell r="E792" t="str">
            <v>Lucky Strike Lights WA 20/200</v>
          </cell>
          <cell r="F792" t="str">
            <v>1CIG2BATT289S289</v>
          </cell>
          <cell r="G792" t="str">
            <v>1CIG2BAT</v>
          </cell>
          <cell r="H792" t="str">
            <v>1CIG2BATDOM</v>
          </cell>
          <cell r="I792">
            <v>7920</v>
          </cell>
          <cell r="J792" t="str">
            <v>FG Own Manuf Cigs</v>
          </cell>
          <cell r="K792" t="str">
            <v>50-Own</v>
          </cell>
          <cell r="L792" t="str">
            <v>50</v>
          </cell>
        </row>
        <row r="793">
          <cell r="A793">
            <v>6996</v>
          </cell>
          <cell r="B793" t="str">
            <v>ZPFG</v>
          </cell>
          <cell r="C793" t="str">
            <v>DOM</v>
          </cell>
          <cell r="D793" t="str">
            <v>1CIG2WILT289S289</v>
          </cell>
          <cell r="E793" t="str">
            <v>Lucky Strike PPK Fil&amp;Lights WA 20/400</v>
          </cell>
          <cell r="F793" t="str">
            <v>1CIG2BATT289S289</v>
          </cell>
          <cell r="G793" t="str">
            <v>1CIG2BAT</v>
          </cell>
          <cell r="H793" t="str">
            <v>1CIG2BATDOM</v>
          </cell>
          <cell r="I793">
            <v>7920</v>
          </cell>
          <cell r="J793" t="str">
            <v>FG Own Manuf Cigs</v>
          </cell>
          <cell r="K793" t="str">
            <v>50-Own</v>
          </cell>
          <cell r="L793" t="str">
            <v>50</v>
          </cell>
        </row>
        <row r="794">
          <cell r="A794">
            <v>6997</v>
          </cell>
          <cell r="B794" t="str">
            <v>ZPFG</v>
          </cell>
          <cell r="C794" t="str">
            <v>IMP</v>
          </cell>
          <cell r="D794" t="str">
            <v>1RYO2RPMT200S680</v>
          </cell>
          <cell r="E794" t="str">
            <v>Samson 50g 9 Pouch PrePack Mixed Unit</v>
          </cell>
          <cell r="F794" t="str">
            <v>1RYO2BATT200S680</v>
          </cell>
          <cell r="G794" t="str">
            <v>1RYO2BAT</v>
          </cell>
          <cell r="H794" t="str">
            <v>1RYO2BATIMP</v>
          </cell>
          <cell r="I794">
            <v>7937</v>
          </cell>
          <cell r="J794" t="str">
            <v>FG Imported Tobacco</v>
          </cell>
          <cell r="K794" t="str">
            <v>52-Import</v>
          </cell>
          <cell r="L794" t="str">
            <v>52</v>
          </cell>
        </row>
        <row r="795">
          <cell r="A795">
            <v>6998</v>
          </cell>
          <cell r="B795" t="str">
            <v>ZPFG</v>
          </cell>
          <cell r="C795" t="str">
            <v>IMP</v>
          </cell>
          <cell r="D795" t="str">
            <v>1RYO2RPMT200S680</v>
          </cell>
          <cell r="E795" t="str">
            <v>Samson 12 Pouch PrePack Mixed</v>
          </cell>
          <cell r="F795" t="str">
            <v>1RYO2BATT200S680</v>
          </cell>
          <cell r="G795" t="str">
            <v>1RYO2BAT</v>
          </cell>
          <cell r="H795" t="str">
            <v>1RYO2BATIMP</v>
          </cell>
          <cell r="I795">
            <v>7937</v>
          </cell>
          <cell r="J795" t="str">
            <v>FG Imported Tobacco</v>
          </cell>
          <cell r="K795" t="str">
            <v>52-Import</v>
          </cell>
          <cell r="L795" t="str">
            <v>52</v>
          </cell>
        </row>
        <row r="796">
          <cell r="A796">
            <v>6999</v>
          </cell>
          <cell r="B796" t="str">
            <v>ZPFG</v>
          </cell>
          <cell r="C796" t="str">
            <v>IMP</v>
          </cell>
          <cell r="D796" t="str">
            <v>1RYO2RPMT200S680</v>
          </cell>
          <cell r="E796" t="str">
            <v>Samson 12 Pouch PrePack Mixed</v>
          </cell>
          <cell r="F796" t="str">
            <v>1RYO2BATT200S680</v>
          </cell>
          <cell r="G796" t="str">
            <v>1RYO2BAT</v>
          </cell>
          <cell r="H796" t="str">
            <v>1RYO2BATIMP</v>
          </cell>
          <cell r="I796">
            <v>7937</v>
          </cell>
          <cell r="J796" t="str">
            <v>FG Imported Tobacco</v>
          </cell>
          <cell r="K796" t="str">
            <v>52-Import</v>
          </cell>
          <cell r="L796" t="str">
            <v>52</v>
          </cell>
        </row>
        <row r="797">
          <cell r="A797">
            <v>7000</v>
          </cell>
          <cell r="B797" t="str">
            <v>ZPFG</v>
          </cell>
          <cell r="C797" t="str">
            <v>IMP</v>
          </cell>
          <cell r="D797" t="str">
            <v>1RYO2RPMT200S680</v>
          </cell>
          <cell r="E797" t="str">
            <v>Samson 50g 9 Pouch PrePack Plain</v>
          </cell>
          <cell r="F797" t="str">
            <v>1RYO2BATT200S680</v>
          </cell>
          <cell r="G797" t="str">
            <v>1RYO2BAT</v>
          </cell>
          <cell r="H797" t="str">
            <v>1RYO2BATIMP</v>
          </cell>
          <cell r="I797">
            <v>7937</v>
          </cell>
          <cell r="J797" t="str">
            <v>FG Imported Tobacco</v>
          </cell>
          <cell r="K797" t="str">
            <v>52-Import</v>
          </cell>
          <cell r="L797" t="str">
            <v>52</v>
          </cell>
        </row>
        <row r="798">
          <cell r="A798">
            <v>7032</v>
          </cell>
          <cell r="B798" t="str">
            <v>ZPFG</v>
          </cell>
          <cell r="C798" t="str">
            <v>IMP</v>
          </cell>
          <cell r="D798" t="str">
            <v>1PIP2ITAT757S570</v>
          </cell>
          <cell r="E798" t="str">
            <v>Amphora Brown 50g</v>
          </cell>
          <cell r="F798" t="str">
            <v>1PIP2ITAT757S570</v>
          </cell>
          <cell r="G798" t="str">
            <v>1PIP2ITA</v>
          </cell>
          <cell r="H798" t="str">
            <v>1PIP2ITAIMP</v>
          </cell>
          <cell r="I798">
            <v>7942</v>
          </cell>
          <cell r="J798" t="str">
            <v>FG Other Manuf – Tobacco</v>
          </cell>
          <cell r="K798" t="str">
            <v>51-other</v>
          </cell>
          <cell r="L798" t="str">
            <v>51</v>
          </cell>
        </row>
        <row r="799">
          <cell r="A799">
            <v>7052</v>
          </cell>
          <cell r="B799" t="str">
            <v>ZPFG</v>
          </cell>
          <cell r="C799" t="str">
            <v>IMP</v>
          </cell>
          <cell r="D799" t="str">
            <v>1PIP2ITAT757S570</v>
          </cell>
          <cell r="E799" t="str">
            <v>Amphora Red 50g</v>
          </cell>
          <cell r="F799" t="str">
            <v>1PIP2ITAT757S570</v>
          </cell>
          <cell r="G799" t="str">
            <v>1PIP2ITA</v>
          </cell>
          <cell r="H799" t="str">
            <v>1PIP2ITAIMP</v>
          </cell>
          <cell r="I799">
            <v>7942</v>
          </cell>
          <cell r="J799" t="str">
            <v>FG Other Manuf – Tobacco</v>
          </cell>
          <cell r="K799" t="str">
            <v>51-other</v>
          </cell>
          <cell r="L799" t="str">
            <v>51</v>
          </cell>
        </row>
        <row r="800">
          <cell r="A800">
            <v>7065</v>
          </cell>
          <cell r="B800" t="str">
            <v>ZPFG</v>
          </cell>
          <cell r="C800" t="str">
            <v>IMP</v>
          </cell>
          <cell r="D800" t="str">
            <v>1PIP2ITAT757S570</v>
          </cell>
          <cell r="E800" t="str">
            <v>Amphora Blue Pipe Tobacco 50g Pouch</v>
          </cell>
          <cell r="F800" t="str">
            <v>1PIP2ITAT757S570</v>
          </cell>
          <cell r="G800" t="str">
            <v>1PIP2ITA</v>
          </cell>
          <cell r="H800" t="str">
            <v>1PIP2ITAIMP</v>
          </cell>
          <cell r="I800">
            <v>7942</v>
          </cell>
          <cell r="J800" t="str">
            <v>FG Other Manuf – Tobacco</v>
          </cell>
          <cell r="K800" t="str">
            <v>51-other</v>
          </cell>
          <cell r="L800" t="str">
            <v>51</v>
          </cell>
        </row>
        <row r="801">
          <cell r="A801">
            <v>7106</v>
          </cell>
          <cell r="B801" t="str">
            <v>ZPFG</v>
          </cell>
          <cell r="C801" t="str">
            <v>IMP</v>
          </cell>
          <cell r="D801" t="str">
            <v>1RYO2ITAT242S564</v>
          </cell>
          <cell r="E801" t="str">
            <v>Bank Aromatic 50g Pouch</v>
          </cell>
          <cell r="F801" t="str">
            <v>1RYO2ITAT242S564</v>
          </cell>
          <cell r="G801" t="str">
            <v>1RYO2ITA</v>
          </cell>
          <cell r="H801" t="str">
            <v>1RYO2ITAIMP</v>
          </cell>
          <cell r="I801">
            <v>7942</v>
          </cell>
          <cell r="J801" t="str">
            <v>FG Other Manuf – Tobacco</v>
          </cell>
          <cell r="K801" t="str">
            <v>51-other</v>
          </cell>
          <cell r="L801" t="str">
            <v>51</v>
          </cell>
        </row>
        <row r="802">
          <cell r="A802">
            <v>7122</v>
          </cell>
          <cell r="B802" t="str">
            <v>ZPFG</v>
          </cell>
          <cell r="C802" t="str">
            <v>IMP</v>
          </cell>
          <cell r="D802" t="str">
            <v>1RYO2REXT540S541</v>
          </cell>
          <cell r="E802" t="str">
            <v>Bison Pouch Pack 35g EXP</v>
          </cell>
          <cell r="F802" t="str">
            <v>1RYO2EXPT540S541</v>
          </cell>
          <cell r="G802" t="str">
            <v>1RYO2EXP</v>
          </cell>
          <cell r="H802" t="str">
            <v>1RYO2EXPIMP</v>
          </cell>
          <cell r="I802">
            <v>7932</v>
          </cell>
          <cell r="J802" t="str">
            <v>FG Imported Tob for Exp</v>
          </cell>
          <cell r="K802" t="str">
            <v>52-Import</v>
          </cell>
          <cell r="L802" t="str">
            <v>52</v>
          </cell>
        </row>
        <row r="803">
          <cell r="A803">
            <v>7125</v>
          </cell>
          <cell r="B803" t="str">
            <v>ZPFG</v>
          </cell>
          <cell r="C803" t="str">
            <v>IMP</v>
          </cell>
          <cell r="D803" t="str">
            <v>1RYO2RPMT540S540</v>
          </cell>
          <cell r="E803" t="str">
            <v>Bison Bright &amp; Dark Tobacco 30g</v>
          </cell>
          <cell r="F803" t="str">
            <v>1RYO2BATT540S540</v>
          </cell>
          <cell r="G803" t="str">
            <v>1RYO2BAT</v>
          </cell>
          <cell r="H803" t="str">
            <v>1RYO2BATIMP</v>
          </cell>
          <cell r="I803">
            <v>7937</v>
          </cell>
          <cell r="J803" t="str">
            <v>FG Imported Tobacco</v>
          </cell>
          <cell r="K803" t="str">
            <v>52-Import</v>
          </cell>
          <cell r="L803" t="str">
            <v>52</v>
          </cell>
        </row>
        <row r="804">
          <cell r="A804">
            <v>7126</v>
          </cell>
          <cell r="B804" t="str">
            <v>ZPFG</v>
          </cell>
          <cell r="C804" t="str">
            <v>IMP</v>
          </cell>
          <cell r="D804" t="str">
            <v>1RYO2RPMT540S542</v>
          </cell>
          <cell r="E804" t="str">
            <v>Bison Bright &amp; Dark Tobacco 50g</v>
          </cell>
          <cell r="F804" t="str">
            <v>1RYO2BATT540S542</v>
          </cell>
          <cell r="G804" t="str">
            <v>1RYO2BAT</v>
          </cell>
          <cell r="H804" t="str">
            <v>1RYO2BATIMP</v>
          </cell>
          <cell r="I804">
            <v>7937</v>
          </cell>
          <cell r="J804" t="str">
            <v>FG Imported Tobacco</v>
          </cell>
          <cell r="K804" t="str">
            <v>52-Import</v>
          </cell>
          <cell r="L804" t="str">
            <v>52</v>
          </cell>
        </row>
        <row r="805">
          <cell r="A805">
            <v>7128</v>
          </cell>
          <cell r="B805" t="str">
            <v>ZPFG</v>
          </cell>
          <cell r="C805" t="str">
            <v>IMP</v>
          </cell>
          <cell r="D805" t="str">
            <v>1RYO2RPMT540S542</v>
          </cell>
          <cell r="E805" t="str">
            <v>Bison Bright &amp; Dark 50g 10 Pouch</v>
          </cell>
          <cell r="F805" t="str">
            <v>1RYO2BATT540S542</v>
          </cell>
          <cell r="G805" t="str">
            <v>1RYO2BAT</v>
          </cell>
          <cell r="H805" t="str">
            <v>1RYO2BATIMP</v>
          </cell>
          <cell r="I805">
            <v>7937</v>
          </cell>
          <cell r="J805" t="str">
            <v>FG Imported Tobacco</v>
          </cell>
          <cell r="K805" t="str">
            <v>52-Import</v>
          </cell>
          <cell r="L805" t="str">
            <v>52</v>
          </cell>
        </row>
        <row r="806">
          <cell r="A806">
            <v>7286</v>
          </cell>
          <cell r="B806" t="str">
            <v>ZPFG</v>
          </cell>
          <cell r="C806" t="str">
            <v>DOM</v>
          </cell>
          <cell r="D806" t="str">
            <v>1RYO2WILT590S590</v>
          </cell>
          <cell r="E806" t="str">
            <v>CAPSTAN R.R. 50g TIN</v>
          </cell>
          <cell r="F806" t="str">
            <v>1RYO2BATT590S590</v>
          </cell>
          <cell r="G806" t="str">
            <v>1RYO2BAT</v>
          </cell>
          <cell r="H806" t="str">
            <v>1RYO2BATDOM</v>
          </cell>
          <cell r="I806">
            <v>7922</v>
          </cell>
          <cell r="J806" t="str">
            <v xml:space="preserve">FG Own Manuf Tobacco </v>
          </cell>
          <cell r="K806" t="str">
            <v>50-Own</v>
          </cell>
          <cell r="L806" t="str">
            <v>50</v>
          </cell>
        </row>
        <row r="807">
          <cell r="A807">
            <v>7301</v>
          </cell>
          <cell r="B807" t="str">
            <v>ZPFG</v>
          </cell>
          <cell r="C807" t="str">
            <v>DOM</v>
          </cell>
          <cell r="D807" t="str">
            <v>1RYO2WILT590S590</v>
          </cell>
          <cell r="E807" t="str">
            <v>CAPSTAN R.R. 50g PP</v>
          </cell>
          <cell r="F807" t="str">
            <v>1RYO2BATT590S590</v>
          </cell>
          <cell r="G807" t="str">
            <v>1RYO2BAT</v>
          </cell>
          <cell r="H807" t="str">
            <v>1RYO2BATDOM</v>
          </cell>
          <cell r="I807">
            <v>7922</v>
          </cell>
          <cell r="J807" t="str">
            <v xml:space="preserve">FG Own Manuf Tobacco </v>
          </cell>
          <cell r="K807" t="str">
            <v>50-Own</v>
          </cell>
          <cell r="L807" t="str">
            <v>50</v>
          </cell>
        </row>
        <row r="808">
          <cell r="A808">
            <v>7354</v>
          </cell>
          <cell r="B808" t="str">
            <v>ZFO1</v>
          </cell>
          <cell r="C808" t="str">
            <v>DOM</v>
          </cell>
          <cell r="D808" t="str">
            <v>1RYO2ITAT560S563</v>
          </cell>
          <cell r="E808" t="str">
            <v>Champion Ruby RR 50g Pouch</v>
          </cell>
          <cell r="F808" t="str">
            <v>1RYO2ITAT560S563</v>
          </cell>
          <cell r="G808" t="str">
            <v>1RYO2ITA</v>
          </cell>
          <cell r="H808" t="str">
            <v>1RYO2ITADOM</v>
          </cell>
          <cell r="I808">
            <v>7951</v>
          </cell>
          <cell r="J808" t="str">
            <v>FG Own Manuf Tob - ITA</v>
          </cell>
          <cell r="K808" t="str">
            <v>50-Own</v>
          </cell>
          <cell r="L808" t="str">
            <v>50</v>
          </cell>
        </row>
        <row r="809">
          <cell r="A809">
            <v>7432</v>
          </cell>
          <cell r="B809" t="str">
            <v>ZPFG</v>
          </cell>
          <cell r="C809" t="str">
            <v>IMP</v>
          </cell>
          <cell r="D809" t="str">
            <v>1RYO2REXT237S994</v>
          </cell>
          <cell r="E809" t="str">
            <v>Cowboy Twist 500g EXP</v>
          </cell>
          <cell r="F809" t="str">
            <v>1RYO2EXPT237S994</v>
          </cell>
          <cell r="G809" t="str">
            <v>1RYO2EXP</v>
          </cell>
          <cell r="H809" t="str">
            <v>1RYO2EXPIMP</v>
          </cell>
          <cell r="I809">
            <v>7932</v>
          </cell>
          <cell r="J809" t="str">
            <v>FG Imported Tob for Exp</v>
          </cell>
          <cell r="K809" t="str">
            <v>52-Import</v>
          </cell>
          <cell r="L809" t="str">
            <v>52</v>
          </cell>
        </row>
        <row r="810">
          <cell r="A810">
            <v>7565</v>
          </cell>
          <cell r="B810" t="str">
            <v>ZPFG</v>
          </cell>
          <cell r="C810" t="str">
            <v>IMP</v>
          </cell>
          <cell r="D810" t="str">
            <v>1RYO2ITAT242S560</v>
          </cell>
          <cell r="E810" t="str">
            <v>Drum Regular 50g Pouch</v>
          </cell>
          <cell r="F810" t="str">
            <v>1RYO2ITAT242S560</v>
          </cell>
          <cell r="G810" t="str">
            <v>1RYO2ITA</v>
          </cell>
          <cell r="H810" t="str">
            <v>1RYO2ITAIMP</v>
          </cell>
          <cell r="I810">
            <v>7942</v>
          </cell>
          <cell r="J810" t="str">
            <v>FG Other Manuf – Tobacco</v>
          </cell>
          <cell r="K810" t="str">
            <v>51-other</v>
          </cell>
          <cell r="L810" t="str">
            <v>51</v>
          </cell>
        </row>
        <row r="811">
          <cell r="A811">
            <v>7567</v>
          </cell>
          <cell r="B811" t="str">
            <v>ZPFG</v>
          </cell>
          <cell r="C811" t="str">
            <v>IMP</v>
          </cell>
          <cell r="D811" t="str">
            <v>1RYO2ITAT242S560</v>
          </cell>
          <cell r="E811" t="str">
            <v>Drum Mild 50g Pouch</v>
          </cell>
          <cell r="F811" t="str">
            <v>1RYO2ITAT242S560</v>
          </cell>
          <cell r="G811" t="str">
            <v>1RYO2ITA</v>
          </cell>
          <cell r="H811" t="str">
            <v>1RYO2ITAIMP</v>
          </cell>
          <cell r="I811">
            <v>7942</v>
          </cell>
          <cell r="J811" t="str">
            <v>FG Other Manuf – Tobacco</v>
          </cell>
          <cell r="K811" t="str">
            <v>51-other</v>
          </cell>
          <cell r="L811" t="str">
            <v>51</v>
          </cell>
        </row>
        <row r="812">
          <cell r="A812">
            <v>7568</v>
          </cell>
          <cell r="B812" t="str">
            <v>ZPFG</v>
          </cell>
          <cell r="C812" t="str">
            <v>IMP</v>
          </cell>
          <cell r="D812" t="str">
            <v>1RYO2ITAT242S560</v>
          </cell>
          <cell r="E812" t="str">
            <v>Drum Extra Mild 50g Pouch</v>
          </cell>
          <cell r="F812" t="str">
            <v>1RYO2ITAT242S560</v>
          </cell>
          <cell r="G812" t="str">
            <v>1RYO2ITA</v>
          </cell>
          <cell r="H812" t="str">
            <v>1RYO2ITAIMP</v>
          </cell>
          <cell r="I812">
            <v>7942</v>
          </cell>
          <cell r="J812" t="str">
            <v>FG Other Manuf – Tobacco</v>
          </cell>
          <cell r="K812" t="str">
            <v>51-other</v>
          </cell>
          <cell r="L812" t="str">
            <v>51</v>
          </cell>
        </row>
        <row r="813">
          <cell r="A813">
            <v>7569</v>
          </cell>
          <cell r="B813" t="str">
            <v>ZPFG</v>
          </cell>
          <cell r="C813" t="str">
            <v>IMP</v>
          </cell>
          <cell r="D813" t="str">
            <v>1RYO2ITAT242S560</v>
          </cell>
          <cell r="E813" t="str">
            <v>Drum Ultra Mild 50g Pouch</v>
          </cell>
          <cell r="F813" t="str">
            <v>1RYO2ITAT242S560</v>
          </cell>
          <cell r="G813" t="str">
            <v>1RYO2ITA</v>
          </cell>
          <cell r="H813" t="str">
            <v>1RYO2ITAIMP</v>
          </cell>
          <cell r="I813">
            <v>7942</v>
          </cell>
          <cell r="J813" t="str">
            <v>FG Other Manuf – Tobacco</v>
          </cell>
          <cell r="K813" t="str">
            <v>51-other</v>
          </cell>
          <cell r="L813" t="str">
            <v>51</v>
          </cell>
        </row>
        <row r="814">
          <cell r="A814">
            <v>7571</v>
          </cell>
          <cell r="B814" t="str">
            <v>ZPFG</v>
          </cell>
          <cell r="C814" t="str">
            <v>IMP</v>
          </cell>
          <cell r="D814" t="str">
            <v>1RYO2ITAT242S560</v>
          </cell>
          <cell r="E814" t="str">
            <v>Drum Mild Menthol 50g Pouch</v>
          </cell>
          <cell r="F814" t="str">
            <v>1RYO2ITAT242S560</v>
          </cell>
          <cell r="G814" t="str">
            <v>1RYO2ITA</v>
          </cell>
          <cell r="H814" t="str">
            <v>1RYO2ITAIMP</v>
          </cell>
          <cell r="I814">
            <v>7942</v>
          </cell>
          <cell r="J814" t="str">
            <v>FG Other Manuf – Tobacco</v>
          </cell>
          <cell r="K814" t="str">
            <v>51-other</v>
          </cell>
          <cell r="L814" t="str">
            <v>51</v>
          </cell>
        </row>
        <row r="815">
          <cell r="A815">
            <v>7572</v>
          </cell>
          <cell r="B815" t="str">
            <v>ZPFG</v>
          </cell>
          <cell r="C815" t="str">
            <v>IMP</v>
          </cell>
          <cell r="D815" t="str">
            <v>1RYO2ITAT242S561</v>
          </cell>
          <cell r="E815" t="str">
            <v>Drum Regular 30g Pouch</v>
          </cell>
          <cell r="F815" t="str">
            <v>1RYO2ITAT242S561</v>
          </cell>
          <cell r="G815" t="str">
            <v>1RYO2ITA</v>
          </cell>
          <cell r="H815" t="str">
            <v>1RYO2ITAIMP</v>
          </cell>
          <cell r="I815">
            <v>7942</v>
          </cell>
          <cell r="J815" t="str">
            <v>FG Other Manuf – Tobacco</v>
          </cell>
          <cell r="K815" t="str">
            <v>51-other</v>
          </cell>
          <cell r="L815" t="str">
            <v>51</v>
          </cell>
        </row>
        <row r="816">
          <cell r="A816">
            <v>7573</v>
          </cell>
          <cell r="B816" t="str">
            <v>ZPFG</v>
          </cell>
          <cell r="C816" t="str">
            <v>IMP</v>
          </cell>
          <cell r="D816" t="str">
            <v>1RYO2ITAT242S561</v>
          </cell>
          <cell r="E816" t="str">
            <v>Drum Mild 30g Pouch</v>
          </cell>
          <cell r="F816" t="str">
            <v>1RYO2ITAT242S561</v>
          </cell>
          <cell r="G816" t="str">
            <v>1RYO2ITA</v>
          </cell>
          <cell r="H816" t="str">
            <v>1RYO2ITAIMP</v>
          </cell>
          <cell r="I816">
            <v>7942</v>
          </cell>
          <cell r="J816" t="str">
            <v>FG Other Manuf – Tobacco</v>
          </cell>
          <cell r="K816" t="str">
            <v>51-other</v>
          </cell>
          <cell r="L816" t="str">
            <v>51</v>
          </cell>
        </row>
        <row r="817">
          <cell r="A817">
            <v>7574</v>
          </cell>
          <cell r="B817" t="str">
            <v>ZPFG</v>
          </cell>
          <cell r="C817" t="str">
            <v>IMP</v>
          </cell>
          <cell r="D817" t="str">
            <v>1RYO2ITAT242S561</v>
          </cell>
          <cell r="E817" t="str">
            <v>Drum Extra Mild 30g Pouch</v>
          </cell>
          <cell r="F817" t="str">
            <v>1RYO2ITAT242S561</v>
          </cell>
          <cell r="G817" t="str">
            <v>1RYO2ITA</v>
          </cell>
          <cell r="H817" t="str">
            <v>1RYO2ITAIMP</v>
          </cell>
          <cell r="I817">
            <v>7942</v>
          </cell>
          <cell r="J817" t="str">
            <v>FG Other Manuf – Tobacco</v>
          </cell>
          <cell r="K817" t="str">
            <v>51-other</v>
          </cell>
          <cell r="L817" t="str">
            <v>51</v>
          </cell>
        </row>
        <row r="818">
          <cell r="A818">
            <v>7575</v>
          </cell>
          <cell r="B818" t="str">
            <v>ZPFG</v>
          </cell>
          <cell r="C818" t="str">
            <v>IMP</v>
          </cell>
          <cell r="D818" t="str">
            <v>1RYO2ITAT242S561</v>
          </cell>
          <cell r="E818" t="str">
            <v>Drum Mild Menthol 30g 10 Pouch</v>
          </cell>
          <cell r="F818" t="str">
            <v>1RYO2ITAT242S561</v>
          </cell>
          <cell r="G818" t="str">
            <v>1RYO2ITA</v>
          </cell>
          <cell r="H818" t="str">
            <v>1RYO2ITAIMP</v>
          </cell>
          <cell r="I818">
            <v>7942</v>
          </cell>
          <cell r="J818" t="str">
            <v>FG Other Manuf – Tobacco</v>
          </cell>
          <cell r="K818" t="str">
            <v>51-other</v>
          </cell>
          <cell r="L818" t="str">
            <v>51</v>
          </cell>
        </row>
        <row r="819">
          <cell r="A819">
            <v>7576</v>
          </cell>
          <cell r="B819" t="str">
            <v>ZPFG</v>
          </cell>
          <cell r="C819" t="str">
            <v>IMP</v>
          </cell>
          <cell r="D819" t="str">
            <v>1RYO2ITAT242S561</v>
          </cell>
          <cell r="E819" t="str">
            <v>Drum Regular 30g Pouch</v>
          </cell>
          <cell r="F819" t="str">
            <v>1RYO2ITAT242S561</v>
          </cell>
          <cell r="G819" t="str">
            <v>1RYO2ITA</v>
          </cell>
          <cell r="H819" t="str">
            <v>1RYO2ITAIMP</v>
          </cell>
          <cell r="I819">
            <v>7942</v>
          </cell>
          <cell r="J819" t="str">
            <v>FG Other Manuf – Tobacco</v>
          </cell>
          <cell r="K819" t="str">
            <v>51-other</v>
          </cell>
          <cell r="L819" t="str">
            <v>51</v>
          </cell>
        </row>
        <row r="820">
          <cell r="A820">
            <v>7577</v>
          </cell>
          <cell r="B820" t="str">
            <v>ZPFG</v>
          </cell>
          <cell r="C820" t="str">
            <v>IMP</v>
          </cell>
          <cell r="D820" t="str">
            <v>1RYO2ITAT242S560</v>
          </cell>
          <cell r="E820" t="str">
            <v>Drum Regular 5x50g Pouch</v>
          </cell>
          <cell r="F820" t="str">
            <v>1RYO2ITAT242S560</v>
          </cell>
          <cell r="G820" t="str">
            <v>1RYO2ITA</v>
          </cell>
          <cell r="H820" t="str">
            <v>1RYO2ITAIMP</v>
          </cell>
          <cell r="I820">
            <v>7942</v>
          </cell>
          <cell r="J820" t="str">
            <v>FG Other Manuf – Tobacco</v>
          </cell>
          <cell r="K820" t="str">
            <v>51-other</v>
          </cell>
          <cell r="L820" t="str">
            <v>51</v>
          </cell>
        </row>
        <row r="821">
          <cell r="A821">
            <v>7578</v>
          </cell>
          <cell r="B821" t="str">
            <v>ZPFG</v>
          </cell>
          <cell r="C821" t="str">
            <v>IMP</v>
          </cell>
          <cell r="D821" t="str">
            <v>1RYO2ITAT242S561</v>
          </cell>
          <cell r="E821" t="str">
            <v>Drum Mild 30g Pouch</v>
          </cell>
          <cell r="F821" t="str">
            <v>1RYO2ITAT242S561</v>
          </cell>
          <cell r="G821" t="str">
            <v>1RYO2ITA</v>
          </cell>
          <cell r="H821" t="str">
            <v>1RYO2ITAIMP</v>
          </cell>
          <cell r="I821">
            <v>7942</v>
          </cell>
          <cell r="J821" t="str">
            <v>FG Other Manuf – Tobacco</v>
          </cell>
          <cell r="K821" t="str">
            <v>51-other</v>
          </cell>
          <cell r="L821" t="str">
            <v>51</v>
          </cell>
        </row>
        <row r="822">
          <cell r="A822">
            <v>7579</v>
          </cell>
          <cell r="B822" t="str">
            <v>ZPFG</v>
          </cell>
          <cell r="C822" t="str">
            <v>IMP</v>
          </cell>
          <cell r="D822" t="str">
            <v>1RYO2ITAT242S560</v>
          </cell>
          <cell r="E822" t="str">
            <v>Drum Mild 5x50g Pouch</v>
          </cell>
          <cell r="F822" t="str">
            <v>1RYO2ITAT242S560</v>
          </cell>
          <cell r="G822" t="str">
            <v>1RYO2ITA</v>
          </cell>
          <cell r="H822" t="str">
            <v>1RYO2ITAIMP</v>
          </cell>
          <cell r="I822">
            <v>7942</v>
          </cell>
          <cell r="J822" t="str">
            <v>FG Other Manuf – Tobacco</v>
          </cell>
          <cell r="K822" t="str">
            <v>51-other</v>
          </cell>
          <cell r="L822" t="str">
            <v>51</v>
          </cell>
        </row>
        <row r="823">
          <cell r="A823">
            <v>7581</v>
          </cell>
          <cell r="B823" t="str">
            <v>ZPFG</v>
          </cell>
          <cell r="C823" t="str">
            <v>IMP</v>
          </cell>
          <cell r="D823" t="str">
            <v>1RYO2ITAT242S560</v>
          </cell>
          <cell r="E823" t="str">
            <v>Drum Mild Menthol 5x50g Pouch</v>
          </cell>
          <cell r="F823" t="str">
            <v>1RYO2ITAT242S560</v>
          </cell>
          <cell r="G823" t="str">
            <v>1RYO2ITA</v>
          </cell>
          <cell r="H823" t="str">
            <v>1RYO2ITAIMP</v>
          </cell>
          <cell r="I823">
            <v>7942</v>
          </cell>
          <cell r="J823" t="str">
            <v>FG Other Manuf – Tobacco</v>
          </cell>
          <cell r="K823" t="str">
            <v>51-other</v>
          </cell>
          <cell r="L823" t="str">
            <v>51</v>
          </cell>
        </row>
        <row r="824">
          <cell r="A824">
            <v>7583</v>
          </cell>
          <cell r="B824" t="str">
            <v>ZPFG</v>
          </cell>
          <cell r="C824" t="str">
            <v>IMP</v>
          </cell>
          <cell r="D824" t="str">
            <v>1RYO2ITAT242S560</v>
          </cell>
          <cell r="E824" t="str">
            <v>Drum Extra Mild 5x50g Pouch</v>
          </cell>
          <cell r="F824" t="str">
            <v>1RYO2ITAT242S560</v>
          </cell>
          <cell r="G824" t="str">
            <v>1RYO2ITA</v>
          </cell>
          <cell r="H824" t="str">
            <v>1RYO2ITAIMP</v>
          </cell>
          <cell r="I824">
            <v>7942</v>
          </cell>
          <cell r="J824" t="str">
            <v>FG Other Manuf – Tobacco</v>
          </cell>
          <cell r="K824" t="str">
            <v>51-other</v>
          </cell>
          <cell r="L824" t="str">
            <v>51</v>
          </cell>
        </row>
        <row r="825">
          <cell r="A825">
            <v>7584</v>
          </cell>
          <cell r="B825" t="str">
            <v>ZPFG</v>
          </cell>
          <cell r="C825" t="str">
            <v>IMP</v>
          </cell>
          <cell r="D825" t="str">
            <v>1RYO2ITAT242S560</v>
          </cell>
          <cell r="E825" t="str">
            <v>Drum Ultra Mild 5x50g Pouch</v>
          </cell>
          <cell r="F825" t="str">
            <v>1RYO2ITAT242S560</v>
          </cell>
          <cell r="G825" t="str">
            <v>1RYO2ITA</v>
          </cell>
          <cell r="H825" t="str">
            <v>1RYO2ITAIMP</v>
          </cell>
          <cell r="I825">
            <v>7942</v>
          </cell>
          <cell r="J825" t="str">
            <v>FG Other Manuf – Tobacco</v>
          </cell>
          <cell r="K825" t="str">
            <v>51-other</v>
          </cell>
          <cell r="L825" t="str">
            <v>51</v>
          </cell>
        </row>
        <row r="826">
          <cell r="A826">
            <v>7589</v>
          </cell>
          <cell r="B826" t="str">
            <v>ZPFG</v>
          </cell>
          <cell r="C826" t="str">
            <v>IMP</v>
          </cell>
          <cell r="D826" t="str">
            <v>1RYO2ITAT242S561</v>
          </cell>
          <cell r="E826" t="str">
            <v>Drum Ultra Mild 30g Pouch</v>
          </cell>
          <cell r="F826" t="str">
            <v>1RYO2ITAT242S561</v>
          </cell>
          <cell r="G826" t="str">
            <v>1RYO2ITA</v>
          </cell>
          <cell r="H826" t="str">
            <v>1RYO2ITAIMP</v>
          </cell>
          <cell r="I826">
            <v>7942</v>
          </cell>
          <cell r="J826" t="str">
            <v>FG Other Manuf – Tobacco</v>
          </cell>
          <cell r="K826" t="str">
            <v>51-other</v>
          </cell>
          <cell r="L826" t="str">
            <v>51</v>
          </cell>
        </row>
        <row r="827">
          <cell r="A827">
            <v>7611</v>
          </cell>
          <cell r="B827" t="str">
            <v>ZPFG</v>
          </cell>
          <cell r="C827" t="str">
            <v>IMP</v>
          </cell>
          <cell r="D827" t="str">
            <v>1PIP2RPMT755S755</v>
          </cell>
          <cell r="E827" t="str">
            <v>Dunhill Mild Blend 50g Tin</v>
          </cell>
          <cell r="F827" t="str">
            <v>1PIP2BATT755S755</v>
          </cell>
          <cell r="G827" t="str">
            <v>1PIP2BAT</v>
          </cell>
          <cell r="H827" t="str">
            <v>1PIP2BATIMP</v>
          </cell>
          <cell r="I827">
            <v>7937</v>
          </cell>
          <cell r="J827" t="str">
            <v>FG Imported Tobacco</v>
          </cell>
          <cell r="K827" t="str">
            <v>52-Import</v>
          </cell>
          <cell r="L827" t="str">
            <v>52</v>
          </cell>
        </row>
        <row r="828">
          <cell r="A828">
            <v>7631</v>
          </cell>
          <cell r="B828" t="str">
            <v>ZPFG</v>
          </cell>
          <cell r="C828" t="str">
            <v>IMP</v>
          </cell>
          <cell r="D828" t="str">
            <v>1PIP2RPMT755S755</v>
          </cell>
          <cell r="E828" t="str">
            <v>Dunhill Ready Rubbed 50g Tin`</v>
          </cell>
          <cell r="F828" t="str">
            <v>1PIP2BATT755S755</v>
          </cell>
          <cell r="G828" t="str">
            <v>1PIP2BAT</v>
          </cell>
          <cell r="H828" t="str">
            <v>1PIP2BATIMP</v>
          </cell>
          <cell r="I828">
            <v>7937</v>
          </cell>
          <cell r="J828" t="str">
            <v>FG Imported Tobacco</v>
          </cell>
          <cell r="K828" t="str">
            <v>52-Import</v>
          </cell>
          <cell r="L828" t="str">
            <v>52</v>
          </cell>
        </row>
        <row r="829">
          <cell r="A829">
            <v>7632</v>
          </cell>
          <cell r="B829" t="str">
            <v>ZPFG</v>
          </cell>
          <cell r="C829" t="str">
            <v>IMP</v>
          </cell>
          <cell r="D829" t="str">
            <v>1PIP2RPMT755S755</v>
          </cell>
          <cell r="E829" t="str">
            <v>Dunhill Aromatic 50g Tin</v>
          </cell>
          <cell r="F829" t="str">
            <v>1PIP2BATT755S755</v>
          </cell>
          <cell r="G829" t="str">
            <v>1PIP2BAT</v>
          </cell>
          <cell r="H829" t="str">
            <v>1PIP2BATIMP</v>
          </cell>
          <cell r="I829">
            <v>7937</v>
          </cell>
          <cell r="J829" t="str">
            <v>FG Imported Tobacco</v>
          </cell>
          <cell r="K829" t="str">
            <v>52-Import</v>
          </cell>
          <cell r="L829" t="str">
            <v>52</v>
          </cell>
        </row>
        <row r="830">
          <cell r="A830">
            <v>7633</v>
          </cell>
          <cell r="B830" t="str">
            <v>ZPFG</v>
          </cell>
          <cell r="C830" t="str">
            <v>IMP</v>
          </cell>
          <cell r="D830" t="str">
            <v>1PIP2RPMT755S755</v>
          </cell>
          <cell r="E830" t="str">
            <v>Dunhill Black Aromatic 50g Tin</v>
          </cell>
          <cell r="F830" t="str">
            <v>1PIP2BATT755S755</v>
          </cell>
          <cell r="G830" t="str">
            <v>1PIP2BAT</v>
          </cell>
          <cell r="H830" t="str">
            <v>1PIP2BATIMP</v>
          </cell>
          <cell r="I830">
            <v>7937</v>
          </cell>
          <cell r="J830" t="str">
            <v>FG Imported Tobacco</v>
          </cell>
          <cell r="K830" t="str">
            <v>52-Import</v>
          </cell>
          <cell r="L830" t="str">
            <v>52</v>
          </cell>
        </row>
        <row r="831">
          <cell r="A831">
            <v>7655</v>
          </cell>
          <cell r="B831" t="str">
            <v>ZPFG</v>
          </cell>
          <cell r="C831" t="str">
            <v>IMP</v>
          </cell>
          <cell r="D831" t="str">
            <v>1PIP2ITAT750S750</v>
          </cell>
          <cell r="E831" t="str">
            <v>Edgeworth Blend 11 Aromatic 50g Pouch</v>
          </cell>
          <cell r="F831" t="str">
            <v>1PIP2ITAT750S750</v>
          </cell>
          <cell r="G831" t="str">
            <v>1PIP2ITA</v>
          </cell>
          <cell r="H831" t="str">
            <v>1PIP2ITAIMP</v>
          </cell>
          <cell r="I831">
            <v>7942</v>
          </cell>
          <cell r="J831" t="str">
            <v>FG Other Manuf – Tobacco</v>
          </cell>
          <cell r="K831" t="str">
            <v>51-other</v>
          </cell>
          <cell r="L831" t="str">
            <v>51</v>
          </cell>
        </row>
        <row r="832">
          <cell r="A832">
            <v>7688</v>
          </cell>
          <cell r="B832" t="str">
            <v>ZPFG</v>
          </cell>
          <cell r="C832" t="str">
            <v>IMP</v>
          </cell>
          <cell r="D832" t="str">
            <v>1PIP2WILT720S720</v>
          </cell>
          <cell r="E832" t="str">
            <v>ERINMORE FLAKE 50g TIN</v>
          </cell>
          <cell r="F832" t="str">
            <v>1PIP2BATT720S720</v>
          </cell>
          <cell r="G832" t="str">
            <v>1PIP2BAT</v>
          </cell>
          <cell r="H832" t="str">
            <v>1PIP2BATIMP</v>
          </cell>
          <cell r="I832">
            <v>7937</v>
          </cell>
          <cell r="J832" t="str">
            <v>FG Imported Tobacco</v>
          </cell>
          <cell r="K832" t="str">
            <v>52-Import</v>
          </cell>
          <cell r="L832" t="str">
            <v>52</v>
          </cell>
        </row>
        <row r="833">
          <cell r="A833">
            <v>7693</v>
          </cell>
          <cell r="B833" t="str">
            <v>ZPFG</v>
          </cell>
          <cell r="C833" t="str">
            <v>IMP</v>
          </cell>
          <cell r="D833" t="str">
            <v>1PIP2REXT234S545</v>
          </cell>
          <cell r="E833" t="str">
            <v>Erinmore Flake Pouch Pack 50g EXP</v>
          </cell>
          <cell r="F833" t="str">
            <v>1PIP2EXPT234S545</v>
          </cell>
          <cell r="G833" t="str">
            <v>1PIP2EXP</v>
          </cell>
          <cell r="H833" t="str">
            <v>1PIP2EXPIMP</v>
          </cell>
          <cell r="I833">
            <v>7932</v>
          </cell>
          <cell r="J833" t="str">
            <v>FG Imported Tob for Exp</v>
          </cell>
          <cell r="K833" t="str">
            <v>52-Import</v>
          </cell>
          <cell r="L833" t="str">
            <v>52</v>
          </cell>
        </row>
        <row r="834">
          <cell r="A834">
            <v>7701</v>
          </cell>
          <cell r="B834" t="str">
            <v>ZPFG</v>
          </cell>
          <cell r="C834" t="str">
            <v>IMP</v>
          </cell>
          <cell r="D834" t="str">
            <v>1PIP2REXT234S545</v>
          </cell>
          <cell r="E834" t="str">
            <v>Erinmore Mixture Pouch Pack 50g EXP</v>
          </cell>
          <cell r="F834" t="str">
            <v>1PIP2EXPT234S545</v>
          </cell>
          <cell r="G834" t="str">
            <v>1PIP2EXP</v>
          </cell>
          <cell r="H834" t="str">
            <v>1PIP2EXPIMP</v>
          </cell>
          <cell r="I834">
            <v>7932</v>
          </cell>
          <cell r="J834" t="str">
            <v>FG Imported Tob for Exp</v>
          </cell>
          <cell r="K834" t="str">
            <v>52-Import</v>
          </cell>
          <cell r="L834" t="str">
            <v>52</v>
          </cell>
        </row>
        <row r="835">
          <cell r="A835">
            <v>7702</v>
          </cell>
          <cell r="B835" t="str">
            <v>ZPFG</v>
          </cell>
          <cell r="C835" t="str">
            <v>IMP</v>
          </cell>
          <cell r="D835" t="str">
            <v>1PIP2WILT720S720</v>
          </cell>
          <cell r="E835" t="str">
            <v>ERINMORE MIXTURE 50g TIN</v>
          </cell>
          <cell r="F835" t="str">
            <v>1PIP2BATT720S720</v>
          </cell>
          <cell r="G835" t="str">
            <v>1PIP2BAT</v>
          </cell>
          <cell r="H835" t="str">
            <v>1PIP2BATIMP</v>
          </cell>
          <cell r="I835">
            <v>7937</v>
          </cell>
          <cell r="J835" t="str">
            <v>FG Imported Tobacco</v>
          </cell>
          <cell r="K835" t="str">
            <v>52-Import</v>
          </cell>
          <cell r="L835" t="str">
            <v>52</v>
          </cell>
        </row>
        <row r="836">
          <cell r="A836">
            <v>7741</v>
          </cell>
          <cell r="B836" t="str">
            <v>ZPFG</v>
          </cell>
          <cell r="C836" t="str">
            <v>IMP</v>
          </cell>
          <cell r="D836" t="str">
            <v>1RYO2ITAT242S553</v>
          </cell>
          <cell r="E836" t="str">
            <v>Evergreen RYO 50g Pouch</v>
          </cell>
          <cell r="F836" t="str">
            <v>1RYO2ITAT242S553</v>
          </cell>
          <cell r="G836" t="str">
            <v>1RYO2ITA</v>
          </cell>
          <cell r="H836" t="str">
            <v>1RYO2ITAIMP</v>
          </cell>
          <cell r="I836">
            <v>7942</v>
          </cell>
          <cell r="J836" t="str">
            <v>FG Other Manuf – Tobacco</v>
          </cell>
          <cell r="K836" t="str">
            <v>51-other</v>
          </cell>
          <cell r="L836" t="str">
            <v>51</v>
          </cell>
        </row>
        <row r="837">
          <cell r="A837">
            <v>7802</v>
          </cell>
          <cell r="B837" t="str">
            <v>FERT</v>
          </cell>
          <cell r="C837" t="str">
            <v>DOM</v>
          </cell>
          <cell r="D837" t="str">
            <v>1RYO2ITAT240S546</v>
          </cell>
          <cell r="E837" t="str">
            <v>Flagship Ready Rubbed 50g Pouch</v>
          </cell>
          <cell r="F837" t="str">
            <v>1RYO2ITAT240S546</v>
          </cell>
          <cell r="G837" t="str">
            <v>1RYO2ITA</v>
          </cell>
          <cell r="H837" t="str">
            <v>1RYO2ITADOM</v>
          </cell>
          <cell r="I837">
            <v>7951</v>
          </cell>
          <cell r="J837" t="str">
            <v>FG Own Manuf Tob - ITA</v>
          </cell>
          <cell r="K837" t="str">
            <v>50-Own</v>
          </cell>
          <cell r="L837" t="str">
            <v>50</v>
          </cell>
        </row>
        <row r="838">
          <cell r="A838">
            <v>7804</v>
          </cell>
          <cell r="B838" t="str">
            <v>FERT</v>
          </cell>
          <cell r="C838" t="str">
            <v>DOM</v>
          </cell>
          <cell r="D838" t="str">
            <v>1RYO2ITAT240S546</v>
          </cell>
          <cell r="E838" t="str">
            <v>Flagship RYO 5x50g Pouch</v>
          </cell>
          <cell r="F838" t="str">
            <v>1RYO2ITAT240S546</v>
          </cell>
          <cell r="G838" t="str">
            <v>1RYO2ITA</v>
          </cell>
          <cell r="H838" t="str">
            <v>1RYO2ITADOM</v>
          </cell>
          <cell r="I838">
            <v>7951</v>
          </cell>
          <cell r="J838" t="str">
            <v>FG Own Manuf Tob - ITA</v>
          </cell>
          <cell r="K838" t="str">
            <v>50-Own</v>
          </cell>
          <cell r="L838" t="str">
            <v>50</v>
          </cell>
        </row>
        <row r="839">
          <cell r="A839">
            <v>8111</v>
          </cell>
          <cell r="B839" t="str">
            <v>ZPFG</v>
          </cell>
          <cell r="C839" t="str">
            <v>IMP</v>
          </cell>
          <cell r="D839" t="str">
            <v>1PIP2RPMT757S571</v>
          </cell>
          <cell r="E839" t="str">
            <v>Irish Cake Pipe Tobacco 50g Pouch</v>
          </cell>
          <cell r="F839" t="str">
            <v>1PIP2STAT757S571</v>
          </cell>
          <cell r="G839" t="str">
            <v>1PIP2STA</v>
          </cell>
          <cell r="H839" t="str">
            <v>1PIP2STAIMP</v>
          </cell>
          <cell r="I839">
            <v>7942</v>
          </cell>
          <cell r="J839" t="str">
            <v>FG Other Manuf – Tobacco</v>
          </cell>
          <cell r="K839" t="str">
            <v>51-other</v>
          </cell>
          <cell r="L839" t="str">
            <v>51</v>
          </cell>
        </row>
        <row r="840">
          <cell r="A840">
            <v>8115</v>
          </cell>
          <cell r="B840" t="str">
            <v>ZPFG</v>
          </cell>
          <cell r="C840" t="str">
            <v>IMP</v>
          </cell>
          <cell r="D840" t="str">
            <v>1PIP2ITAT757S572</v>
          </cell>
          <cell r="E840" t="str">
            <v>Irish Mead Pipe Tobacco 50g Pouch</v>
          </cell>
          <cell r="F840" t="str">
            <v>1PIP2ITAT757S572</v>
          </cell>
          <cell r="G840" t="str">
            <v>1PIP2ITA</v>
          </cell>
          <cell r="H840" t="str">
            <v>1PIP2ITAIMP</v>
          </cell>
          <cell r="I840">
            <v>7942</v>
          </cell>
          <cell r="J840" t="str">
            <v>FG Other Manuf – Tobacco</v>
          </cell>
          <cell r="K840" t="str">
            <v>51-other</v>
          </cell>
          <cell r="L840" t="str">
            <v>51</v>
          </cell>
        </row>
        <row r="841">
          <cell r="A841">
            <v>8278</v>
          </cell>
          <cell r="B841" t="str">
            <v>ZPFG</v>
          </cell>
          <cell r="C841" t="str">
            <v>IMP</v>
          </cell>
          <cell r="D841" t="str">
            <v>1RYO2REXT220S549</v>
          </cell>
          <cell r="E841" t="str">
            <v>Kol Brus 125 EXP</v>
          </cell>
          <cell r="F841" t="str">
            <v>1RYO2EXPT220S549</v>
          </cell>
          <cell r="G841" t="str">
            <v>1RYO2EXP</v>
          </cell>
          <cell r="H841" t="str">
            <v>1RYO2EXPIMP</v>
          </cell>
          <cell r="I841">
            <v>7932</v>
          </cell>
          <cell r="J841" t="str">
            <v>FG Imported Tob for Exp</v>
          </cell>
          <cell r="K841" t="str">
            <v>52-Import</v>
          </cell>
          <cell r="L841" t="str">
            <v>52</v>
          </cell>
        </row>
        <row r="842">
          <cell r="A842">
            <v>8334</v>
          </cell>
          <cell r="B842" t="str">
            <v>ZPRE</v>
          </cell>
          <cell r="C842" t="str">
            <v>IMP</v>
          </cell>
          <cell r="D842" t="str">
            <v>1OTH2RPMT831S999</v>
          </cell>
          <cell r="E842" t="str">
            <v>Lion Papers</v>
          </cell>
          <cell r="F842" t="str">
            <v>1OTH2BATT831S999</v>
          </cell>
          <cell r="G842" t="str">
            <v>1OTH2BAT</v>
          </cell>
          <cell r="H842" t="str">
            <v>1OTH2BATIMP</v>
          </cell>
          <cell r="I842">
            <v>7938</v>
          </cell>
          <cell r="J842" t="str">
            <v>FG Imported Non-Tobacco</v>
          </cell>
          <cell r="K842" t="str">
            <v>52-Import</v>
          </cell>
          <cell r="L842" t="str">
            <v>52</v>
          </cell>
        </row>
        <row r="843">
          <cell r="A843">
            <v>8344</v>
          </cell>
          <cell r="B843" t="str">
            <v>ZFO1</v>
          </cell>
          <cell r="C843" t="str">
            <v>DOM</v>
          </cell>
          <cell r="D843" t="str">
            <v>1RYO2ITAT561S565</v>
          </cell>
          <cell r="E843" t="str">
            <v>Log Cabin FCVS 50g Pouch</v>
          </cell>
          <cell r="F843" t="str">
            <v>1RYO2ITAT561S565</v>
          </cell>
          <cell r="G843" t="str">
            <v>1RYO2ITA</v>
          </cell>
          <cell r="H843" t="str">
            <v>1RYO2ITADOM</v>
          </cell>
          <cell r="I843">
            <v>7951</v>
          </cell>
          <cell r="J843" t="str">
            <v>FG Own Manuf Tob - ITA</v>
          </cell>
          <cell r="K843" t="str">
            <v>50-Own</v>
          </cell>
          <cell r="L843" t="str">
            <v>50</v>
          </cell>
        </row>
        <row r="844">
          <cell r="A844">
            <v>8359</v>
          </cell>
          <cell r="B844" t="str">
            <v>ZPFG</v>
          </cell>
          <cell r="C844" t="str">
            <v>DOM</v>
          </cell>
          <cell r="D844" t="str">
            <v>1RYO2WILT592S592</v>
          </cell>
          <cell r="E844" t="str">
            <v>Lucky Strike RYO Regular 50g Pouch</v>
          </cell>
          <cell r="F844" t="str">
            <v>1RYO2BATT592S592</v>
          </cell>
          <cell r="G844" t="str">
            <v>1RYO2BAT</v>
          </cell>
          <cell r="H844" t="str">
            <v>1RYO2BATDOM</v>
          </cell>
          <cell r="I844">
            <v>7922</v>
          </cell>
          <cell r="J844" t="str">
            <v xml:space="preserve">FG Own Manuf Tobacco </v>
          </cell>
          <cell r="K844" t="str">
            <v>50-Own</v>
          </cell>
          <cell r="L844" t="str">
            <v>50</v>
          </cell>
        </row>
        <row r="845">
          <cell r="A845">
            <v>8360</v>
          </cell>
          <cell r="B845" t="str">
            <v>ZPFG</v>
          </cell>
          <cell r="C845" t="str">
            <v>DOM</v>
          </cell>
          <cell r="D845" t="str">
            <v>1RYO2WILT592S592</v>
          </cell>
          <cell r="E845" t="str">
            <v>Lucky Strike RYO Mild 50g Pouch</v>
          </cell>
          <cell r="F845" t="str">
            <v>1RYO2BATT592S592</v>
          </cell>
          <cell r="G845" t="str">
            <v>1RYO2BAT</v>
          </cell>
          <cell r="H845" t="str">
            <v>1RYO2BATDOM</v>
          </cell>
          <cell r="I845">
            <v>7922</v>
          </cell>
          <cell r="J845" t="str">
            <v xml:space="preserve">FG Own Manuf Tobacco </v>
          </cell>
          <cell r="K845" t="str">
            <v>50-Own</v>
          </cell>
          <cell r="L845" t="str">
            <v>50</v>
          </cell>
        </row>
        <row r="846">
          <cell r="A846">
            <v>8465</v>
          </cell>
          <cell r="B846" t="str">
            <v>ZPFG</v>
          </cell>
          <cell r="C846" t="str">
            <v>IMP</v>
          </cell>
          <cell r="D846" t="str">
            <v>1PIP2RPMT757S573</v>
          </cell>
          <cell r="E846" t="str">
            <v>McBarens Mixture Pipe Tobacco 50g Pouch</v>
          </cell>
          <cell r="F846" t="str">
            <v>1PIP2STAT757S573</v>
          </cell>
          <cell r="G846" t="str">
            <v>1PIP2STA</v>
          </cell>
          <cell r="H846" t="str">
            <v>1PIP2STAIMP</v>
          </cell>
          <cell r="I846">
            <v>7942</v>
          </cell>
          <cell r="J846" t="str">
            <v>FG Other Manuf – Tobacco</v>
          </cell>
          <cell r="K846" t="str">
            <v>51-other</v>
          </cell>
          <cell r="L846" t="str">
            <v>51</v>
          </cell>
        </row>
        <row r="847">
          <cell r="A847">
            <v>8466</v>
          </cell>
          <cell r="B847" t="str">
            <v>ZPFG</v>
          </cell>
          <cell r="C847" t="str">
            <v>IMP</v>
          </cell>
          <cell r="D847" t="str">
            <v>1PIP2RPMT757S573</v>
          </cell>
          <cell r="E847" t="str">
            <v>McBarens Plumcake Pipe Tobacco 50g Pouch</v>
          </cell>
          <cell r="F847" t="str">
            <v>1PIP2STAT757S573</v>
          </cell>
          <cell r="G847" t="str">
            <v>1PIP2STA</v>
          </cell>
          <cell r="H847" t="str">
            <v>1PIP2STAIMP</v>
          </cell>
          <cell r="I847">
            <v>7942</v>
          </cell>
          <cell r="J847" t="str">
            <v>FG Other Manuf – Tobacco</v>
          </cell>
          <cell r="K847" t="str">
            <v>51-other</v>
          </cell>
          <cell r="L847" t="str">
            <v>51</v>
          </cell>
        </row>
        <row r="848">
          <cell r="A848">
            <v>8572</v>
          </cell>
          <cell r="B848" t="str">
            <v>ZPFG</v>
          </cell>
          <cell r="C848" t="str">
            <v>IMP</v>
          </cell>
          <cell r="D848" t="str">
            <v>1RYO2ITAT242S569</v>
          </cell>
          <cell r="E848" t="str">
            <v>Midland Regular 50g</v>
          </cell>
          <cell r="F848" t="str">
            <v>1RYO2ITAT242S569</v>
          </cell>
          <cell r="G848" t="str">
            <v>1RYO2ITA</v>
          </cell>
          <cell r="H848" t="str">
            <v>1RYO2ITAIMP</v>
          </cell>
          <cell r="I848">
            <v>7942</v>
          </cell>
          <cell r="J848" t="str">
            <v>FG Other Manuf – Tobacco</v>
          </cell>
          <cell r="K848" t="str">
            <v>51-other</v>
          </cell>
          <cell r="L848" t="str">
            <v>51</v>
          </cell>
        </row>
        <row r="849">
          <cell r="A849">
            <v>8575</v>
          </cell>
          <cell r="B849" t="str">
            <v>ZPFG</v>
          </cell>
          <cell r="C849" t="str">
            <v>IMP</v>
          </cell>
          <cell r="D849" t="str">
            <v>1RYO2ITAT242S569</v>
          </cell>
          <cell r="E849" t="str">
            <v>Midland Super Mild 50g 5 Pouch</v>
          </cell>
          <cell r="F849" t="str">
            <v>1RYO2ITAT242S569</v>
          </cell>
          <cell r="G849" t="str">
            <v>1RYO2ITA</v>
          </cell>
          <cell r="H849" t="str">
            <v>1RYO2ITAIMP</v>
          </cell>
          <cell r="I849">
            <v>7942</v>
          </cell>
          <cell r="J849" t="str">
            <v>FG Other Manuf – Tobacco</v>
          </cell>
          <cell r="K849" t="str">
            <v>51-other</v>
          </cell>
          <cell r="L849" t="str">
            <v>51</v>
          </cell>
        </row>
        <row r="850">
          <cell r="A850">
            <v>8630</v>
          </cell>
          <cell r="B850" t="str">
            <v>ZPFG</v>
          </cell>
          <cell r="C850" t="str">
            <v>IMP</v>
          </cell>
          <cell r="D850" t="str">
            <v>1RYO2REXT220S547</v>
          </cell>
          <cell r="E850" t="str">
            <v>Mustang RYO 35g EXP</v>
          </cell>
          <cell r="F850" t="str">
            <v>1RYO2EXPT220S547</v>
          </cell>
          <cell r="G850" t="str">
            <v>1RYO2EXP</v>
          </cell>
          <cell r="H850" t="str">
            <v>1RYO2EXPIMP</v>
          </cell>
          <cell r="I850">
            <v>7932</v>
          </cell>
          <cell r="J850" t="str">
            <v>FG Imported Tob for Exp</v>
          </cell>
          <cell r="K850" t="str">
            <v>52-Import</v>
          </cell>
          <cell r="L850" t="str">
            <v>52</v>
          </cell>
        </row>
        <row r="851">
          <cell r="A851">
            <v>8643</v>
          </cell>
          <cell r="B851" t="str">
            <v>ZPFG</v>
          </cell>
          <cell r="C851" t="str">
            <v>IMP</v>
          </cell>
          <cell r="D851" t="str">
            <v>1RYO2REXT220S551</v>
          </cell>
          <cell r="E851" t="str">
            <v>Mutrus Stick 125 EXP</v>
          </cell>
          <cell r="F851" t="str">
            <v>1RYO2EXPT220S551</v>
          </cell>
          <cell r="G851" t="str">
            <v>1RYO2EXP</v>
          </cell>
          <cell r="H851" t="str">
            <v>1RYO2EXPIMP</v>
          </cell>
          <cell r="I851">
            <v>7932</v>
          </cell>
          <cell r="J851" t="str">
            <v>FG Imported Tob for Exp</v>
          </cell>
          <cell r="K851" t="str">
            <v>52-Import</v>
          </cell>
          <cell r="L851" t="str">
            <v>52</v>
          </cell>
        </row>
        <row r="852">
          <cell r="A852">
            <v>8674</v>
          </cell>
          <cell r="B852" t="str">
            <v>ZPFG</v>
          </cell>
          <cell r="C852" t="str">
            <v>IMP</v>
          </cell>
          <cell r="D852" t="str">
            <v>1RYO2REXT220S549</v>
          </cell>
          <cell r="E852" t="str">
            <v>Neptune RYO 35g Tin EXP</v>
          </cell>
          <cell r="F852" t="str">
            <v>1RYO2EXPT220S549</v>
          </cell>
          <cell r="G852" t="str">
            <v>1RYO2EXP</v>
          </cell>
          <cell r="H852" t="str">
            <v>1RYO2EXPIMP</v>
          </cell>
          <cell r="I852">
            <v>7932</v>
          </cell>
          <cell r="J852" t="str">
            <v>FG Imported Tob for Exp</v>
          </cell>
          <cell r="K852" t="str">
            <v>52-Import</v>
          </cell>
          <cell r="L852" t="str">
            <v>52</v>
          </cell>
        </row>
        <row r="853">
          <cell r="A853">
            <v>8770</v>
          </cell>
          <cell r="B853" t="str">
            <v>ZPFG</v>
          </cell>
          <cell r="C853" t="str">
            <v>IMP</v>
          </cell>
          <cell r="D853" t="str">
            <v>1RYO2RPMT242S566</v>
          </cell>
          <cell r="E853" t="str">
            <v>Old Holborn 50g</v>
          </cell>
          <cell r="F853" t="str">
            <v>1RYO2STAT242S566</v>
          </cell>
          <cell r="G853" t="str">
            <v>1RYO2STA</v>
          </cell>
          <cell r="H853" t="str">
            <v>1RYO2STAIMP</v>
          </cell>
          <cell r="I853">
            <v>7942</v>
          </cell>
          <cell r="J853" t="str">
            <v>FG Other Manuf – Tobacco</v>
          </cell>
          <cell r="K853" t="str">
            <v>51-other</v>
          </cell>
          <cell r="L853" t="str">
            <v>51</v>
          </cell>
        </row>
        <row r="854">
          <cell r="A854">
            <v>8772</v>
          </cell>
          <cell r="B854" t="str">
            <v>ZPFG</v>
          </cell>
          <cell r="C854" t="str">
            <v>IMP</v>
          </cell>
          <cell r="D854" t="str">
            <v>1RYO2RPMT242S566</v>
          </cell>
          <cell r="E854" t="str">
            <v>Old Holborn Mild Blend 50g</v>
          </cell>
          <cell r="F854" t="str">
            <v>1RYO2STAT242S566</v>
          </cell>
          <cell r="G854" t="str">
            <v>1RYO2STA</v>
          </cell>
          <cell r="H854" t="str">
            <v>1RYO2STAIMP</v>
          </cell>
          <cell r="I854">
            <v>7942</v>
          </cell>
          <cell r="J854" t="str">
            <v>FG Other Manuf – Tobacco</v>
          </cell>
          <cell r="K854" t="str">
            <v>51-other</v>
          </cell>
          <cell r="L854" t="str">
            <v>51</v>
          </cell>
        </row>
        <row r="855">
          <cell r="A855">
            <v>8773</v>
          </cell>
          <cell r="B855" t="str">
            <v>ZPFG</v>
          </cell>
          <cell r="C855" t="str">
            <v>IMP</v>
          </cell>
          <cell r="D855" t="str">
            <v>1RYO2RPMT242S567</v>
          </cell>
          <cell r="E855" t="str">
            <v>Old Holborn Mild Blend 25g</v>
          </cell>
          <cell r="F855" t="str">
            <v>1RYO2STAT242S567</v>
          </cell>
          <cell r="G855" t="str">
            <v>1RYO2STA</v>
          </cell>
          <cell r="H855" t="str">
            <v>1RYO2STAIMP</v>
          </cell>
          <cell r="I855">
            <v>7942</v>
          </cell>
          <cell r="J855" t="str">
            <v>FG Other Manuf – Tobacco</v>
          </cell>
          <cell r="K855" t="str">
            <v>51-other</v>
          </cell>
          <cell r="L855" t="str">
            <v>51</v>
          </cell>
        </row>
        <row r="856">
          <cell r="A856">
            <v>8896</v>
          </cell>
          <cell r="B856" t="str">
            <v>ZPFG</v>
          </cell>
          <cell r="C856" t="str">
            <v>DOM</v>
          </cell>
          <cell r="D856" t="str">
            <v>1RYO2WILT591S591</v>
          </cell>
          <cell r="E856" t="str">
            <v>PORT ROYAL R.R. 50g PP</v>
          </cell>
          <cell r="F856" t="str">
            <v>1RYO2BATT591S591</v>
          </cell>
          <cell r="G856" t="str">
            <v>1RYO2BAT</v>
          </cell>
          <cell r="H856" t="str">
            <v>1RYO2BATDOM</v>
          </cell>
          <cell r="I856">
            <v>7922</v>
          </cell>
          <cell r="J856" t="str">
            <v xml:space="preserve">FG Own Manuf Tobacco </v>
          </cell>
          <cell r="K856" t="str">
            <v>50-Own</v>
          </cell>
          <cell r="L856" t="str">
            <v>50</v>
          </cell>
        </row>
        <row r="857">
          <cell r="A857">
            <v>8899</v>
          </cell>
          <cell r="B857" t="str">
            <v>ZPFG</v>
          </cell>
          <cell r="C857" t="str">
            <v>DOM</v>
          </cell>
          <cell r="D857" t="str">
            <v>1RYO2WILT591S591</v>
          </cell>
          <cell r="E857" t="str">
            <v>PORT ROYAL KENTUCK BOURBON 50g POUCH</v>
          </cell>
          <cell r="F857" t="str">
            <v>1RYO2BATT591S591</v>
          </cell>
          <cell r="G857" t="str">
            <v>1RYO2BAT</v>
          </cell>
          <cell r="H857" t="str">
            <v>1RYO2BATDOM</v>
          </cell>
          <cell r="I857">
            <v>7922</v>
          </cell>
          <cell r="J857" t="str">
            <v xml:space="preserve">FG Own Manuf Tobacco </v>
          </cell>
          <cell r="K857" t="str">
            <v>50-Own</v>
          </cell>
          <cell r="L857" t="str">
            <v>50</v>
          </cell>
        </row>
        <row r="858">
          <cell r="A858">
            <v>9041</v>
          </cell>
          <cell r="B858" t="str">
            <v>ZPFG</v>
          </cell>
          <cell r="C858" t="str">
            <v>IMP</v>
          </cell>
          <cell r="D858" t="str">
            <v>1RYO2ITAT242S554</v>
          </cell>
          <cell r="E858" t="str">
            <v>Rider RYO 50g Pouch</v>
          </cell>
          <cell r="F858" t="str">
            <v>1RYO2ITAT242S554</v>
          </cell>
          <cell r="G858" t="str">
            <v>1RYO2ITA</v>
          </cell>
          <cell r="H858" t="str">
            <v>1RYO2ITAIMP</v>
          </cell>
          <cell r="I858">
            <v>7942</v>
          </cell>
          <cell r="J858" t="str">
            <v>FG Other Manuf – Tobacco</v>
          </cell>
          <cell r="K858" t="str">
            <v>51-other</v>
          </cell>
          <cell r="L858" t="str">
            <v>51</v>
          </cell>
        </row>
        <row r="859">
          <cell r="A859">
            <v>9080</v>
          </cell>
          <cell r="B859" t="str">
            <v>ZPFG</v>
          </cell>
          <cell r="C859" t="str">
            <v>IMP</v>
          </cell>
          <cell r="D859" t="str">
            <v>1RYO2ITAT940S831</v>
          </cell>
          <cell r="E859" t="str">
            <v>Rotterdam Shag RYO 50g</v>
          </cell>
          <cell r="F859" t="str">
            <v>1RYO2ITAT940S831</v>
          </cell>
          <cell r="G859" t="str">
            <v>1RYO2ITA</v>
          </cell>
          <cell r="H859" t="str">
            <v>1RYO2ITAIMP</v>
          </cell>
          <cell r="I859">
            <v>7942</v>
          </cell>
          <cell r="J859" t="str">
            <v>FG Other Manuf – Tobacco</v>
          </cell>
          <cell r="K859" t="str">
            <v>51-other</v>
          </cell>
          <cell r="L859" t="str">
            <v>51</v>
          </cell>
        </row>
        <row r="860">
          <cell r="A860">
            <v>9082</v>
          </cell>
          <cell r="B860" t="str">
            <v>ZPFG</v>
          </cell>
          <cell r="C860" t="str">
            <v>IMP</v>
          </cell>
          <cell r="D860" t="str">
            <v>1RYO2ITAT940S831</v>
          </cell>
          <cell r="E860" t="str">
            <v>Rotterdam Special Dark RYO Tobacco 50g</v>
          </cell>
          <cell r="F860" t="str">
            <v>1RYO2ITAT940S831</v>
          </cell>
          <cell r="G860" t="str">
            <v>1RYO2ITA</v>
          </cell>
          <cell r="H860" t="str">
            <v>1RYO2ITAIMP</v>
          </cell>
          <cell r="I860">
            <v>7942</v>
          </cell>
          <cell r="J860" t="str">
            <v>FG Other Manuf – Tobacco</v>
          </cell>
          <cell r="K860" t="str">
            <v>51-other</v>
          </cell>
          <cell r="L860" t="str">
            <v>51</v>
          </cell>
        </row>
        <row r="861">
          <cell r="A861">
            <v>9120</v>
          </cell>
          <cell r="B861" t="str">
            <v>ZPFG</v>
          </cell>
          <cell r="C861" t="str">
            <v>IMP</v>
          </cell>
          <cell r="D861" t="str">
            <v>1RYO2RPMT200S682</v>
          </cell>
          <cell r="E861" t="str">
            <v>Samson Bright/Dark 40g</v>
          </cell>
          <cell r="F861" t="str">
            <v>1RYO2BATT200S682</v>
          </cell>
          <cell r="G861" t="str">
            <v>1RYO2BAT</v>
          </cell>
          <cell r="H861" t="str">
            <v>1RYO2BATIMP</v>
          </cell>
          <cell r="I861">
            <v>7937</v>
          </cell>
          <cell r="J861" t="str">
            <v>FG Imported Tobacco</v>
          </cell>
          <cell r="K861" t="str">
            <v>52-Import</v>
          </cell>
          <cell r="L861" t="str">
            <v>52</v>
          </cell>
        </row>
        <row r="862">
          <cell r="A862">
            <v>9121</v>
          </cell>
          <cell r="B862" t="str">
            <v>ZPFG</v>
          </cell>
          <cell r="C862" t="str">
            <v>IMP</v>
          </cell>
          <cell r="D862" t="str">
            <v>1RYO2RPMT200S682</v>
          </cell>
          <cell r="E862" t="str">
            <v>Samson Mild 40g</v>
          </cell>
          <cell r="F862" t="str">
            <v>1RYO2BATT200S682</v>
          </cell>
          <cell r="G862" t="str">
            <v>1RYO2BAT</v>
          </cell>
          <cell r="H862" t="str">
            <v>1RYO2BATIMP</v>
          </cell>
          <cell r="I862">
            <v>7937</v>
          </cell>
          <cell r="J862" t="str">
            <v>FG Imported Tobacco</v>
          </cell>
          <cell r="K862" t="str">
            <v>52-Import</v>
          </cell>
          <cell r="L862" t="str">
            <v>52</v>
          </cell>
        </row>
        <row r="863">
          <cell r="A863">
            <v>9122</v>
          </cell>
          <cell r="B863" t="str">
            <v>ZPFG</v>
          </cell>
          <cell r="C863" t="str">
            <v>IMP</v>
          </cell>
          <cell r="D863" t="str">
            <v>1RYO2REXT200S682</v>
          </cell>
          <cell r="E863" t="str">
            <v>Samson Halfzwaar 40g EXP</v>
          </cell>
          <cell r="F863" t="str">
            <v>1RYO2EXPT200S682</v>
          </cell>
          <cell r="G863" t="str">
            <v>1RYO2EXP</v>
          </cell>
          <cell r="H863" t="str">
            <v>1RYO2EXPIMP</v>
          </cell>
          <cell r="I863">
            <v>7932</v>
          </cell>
          <cell r="J863" t="str">
            <v>FG Imported Tob for Exp</v>
          </cell>
          <cell r="K863" t="str">
            <v>52-Import</v>
          </cell>
          <cell r="L863" t="str">
            <v>52</v>
          </cell>
        </row>
        <row r="864">
          <cell r="A864">
            <v>9124</v>
          </cell>
          <cell r="B864" t="str">
            <v>ZPFG</v>
          </cell>
          <cell r="C864" t="str">
            <v>IMP</v>
          </cell>
          <cell r="D864" t="str">
            <v>1RYO2REXT200S682</v>
          </cell>
          <cell r="E864" t="str">
            <v>Samson Mild 40g EXP</v>
          </cell>
          <cell r="F864" t="str">
            <v>1RYO2EXPT200S682</v>
          </cell>
          <cell r="G864" t="str">
            <v>1RYO2EXP</v>
          </cell>
          <cell r="H864" t="str">
            <v>1RYO2EXPIMP</v>
          </cell>
          <cell r="I864">
            <v>7932</v>
          </cell>
          <cell r="J864" t="str">
            <v>FG Imported Tob for Exp</v>
          </cell>
          <cell r="K864" t="str">
            <v>52-Import</v>
          </cell>
          <cell r="L864" t="str">
            <v>52</v>
          </cell>
        </row>
        <row r="865">
          <cell r="A865">
            <v>9125</v>
          </cell>
          <cell r="B865" t="str">
            <v>ZPFG</v>
          </cell>
          <cell r="C865" t="str">
            <v>IMP</v>
          </cell>
          <cell r="D865" t="str">
            <v>1RYO2RPMT200S682</v>
          </cell>
          <cell r="E865" t="str">
            <v>Samson Extra Mild 40g</v>
          </cell>
          <cell r="F865" t="str">
            <v>1RYO2BATT200S682</v>
          </cell>
          <cell r="G865" t="str">
            <v>1RYO2BAT</v>
          </cell>
          <cell r="H865" t="str">
            <v>1RYO2BATIMP</v>
          </cell>
          <cell r="I865">
            <v>7937</v>
          </cell>
          <cell r="J865" t="str">
            <v>FG Imported Tobacco</v>
          </cell>
          <cell r="K865" t="str">
            <v>52-Import</v>
          </cell>
          <cell r="L865" t="str">
            <v>52</v>
          </cell>
        </row>
        <row r="866">
          <cell r="A866">
            <v>9128</v>
          </cell>
          <cell r="B866" t="str">
            <v>ZPFG</v>
          </cell>
          <cell r="C866" t="str">
            <v>IMP</v>
          </cell>
          <cell r="D866" t="str">
            <v>1RYO2RPMT200S684</v>
          </cell>
          <cell r="E866" t="str">
            <v>Samson Extra Mild Shag RYO 50g</v>
          </cell>
          <cell r="F866" t="str">
            <v>1RYO2BATT200S684</v>
          </cell>
          <cell r="G866" t="str">
            <v>1RYO2BAT</v>
          </cell>
          <cell r="H866" t="str">
            <v>1RYO2BATIMP</v>
          </cell>
          <cell r="I866">
            <v>7937</v>
          </cell>
          <cell r="J866" t="str">
            <v>FG Imported Tobacco</v>
          </cell>
          <cell r="K866" t="str">
            <v>52-Import</v>
          </cell>
          <cell r="L866" t="str">
            <v>52</v>
          </cell>
        </row>
        <row r="867">
          <cell r="A867">
            <v>9129</v>
          </cell>
          <cell r="B867" t="str">
            <v>ZPFG</v>
          </cell>
          <cell r="C867" t="str">
            <v>IMP</v>
          </cell>
          <cell r="D867" t="str">
            <v>1RYO2RPMT200S684</v>
          </cell>
          <cell r="E867" t="str">
            <v>Samson Mild Shag RYO 50g</v>
          </cell>
          <cell r="F867" t="str">
            <v>1RYO2BATT200S684</v>
          </cell>
          <cell r="G867" t="str">
            <v>1RYO2BAT</v>
          </cell>
          <cell r="H867" t="str">
            <v>1RYO2BATIMP</v>
          </cell>
          <cell r="I867">
            <v>7937</v>
          </cell>
          <cell r="J867" t="str">
            <v>FG Imported Tobacco</v>
          </cell>
          <cell r="K867" t="str">
            <v>52-Import</v>
          </cell>
          <cell r="L867" t="str">
            <v>52</v>
          </cell>
        </row>
        <row r="868">
          <cell r="A868">
            <v>9130</v>
          </cell>
          <cell r="B868" t="str">
            <v>ZPFG</v>
          </cell>
          <cell r="C868" t="str">
            <v>IMP</v>
          </cell>
          <cell r="D868" t="str">
            <v>1RYO2RPMT200S684</v>
          </cell>
          <cell r="E868" t="str">
            <v>Samson Halfzware Shag RYO 50g</v>
          </cell>
          <cell r="F868" t="str">
            <v>1RYO2BATT200S684</v>
          </cell>
          <cell r="G868" t="str">
            <v>1RYO2BAT</v>
          </cell>
          <cell r="H868" t="str">
            <v>1RYO2BATIMP</v>
          </cell>
          <cell r="I868">
            <v>7937</v>
          </cell>
          <cell r="J868" t="str">
            <v>FG Imported Tobacco</v>
          </cell>
          <cell r="K868" t="str">
            <v>52-Import</v>
          </cell>
          <cell r="L868" t="str">
            <v>52</v>
          </cell>
        </row>
        <row r="869">
          <cell r="A869">
            <v>9131</v>
          </cell>
          <cell r="B869" t="str">
            <v>ZPFG</v>
          </cell>
          <cell r="C869" t="str">
            <v>IMP</v>
          </cell>
          <cell r="D869" t="str">
            <v>1RYO2RPMT200S683</v>
          </cell>
          <cell r="E869" t="str">
            <v>Samson Milde Shag RYO 30g</v>
          </cell>
          <cell r="F869" t="str">
            <v>1RYO2BATT200S683</v>
          </cell>
          <cell r="G869" t="str">
            <v>1RYO2BAT</v>
          </cell>
          <cell r="H869" t="str">
            <v>1RYO2BATIMP</v>
          </cell>
          <cell r="I869">
            <v>7937</v>
          </cell>
          <cell r="J869" t="str">
            <v>FG Imported Tobacco</v>
          </cell>
          <cell r="K869" t="str">
            <v>52-Import</v>
          </cell>
          <cell r="L869" t="str">
            <v>52</v>
          </cell>
        </row>
        <row r="870">
          <cell r="A870">
            <v>9132</v>
          </cell>
          <cell r="B870" t="str">
            <v>ZPFG</v>
          </cell>
          <cell r="C870" t="str">
            <v>IMP</v>
          </cell>
          <cell r="D870" t="str">
            <v>1RYO2RPMT200S683</v>
          </cell>
          <cell r="E870" t="str">
            <v>Samson Extra Milde Shag RYO 30g</v>
          </cell>
          <cell r="F870" t="str">
            <v>1RYO2BATT200S683</v>
          </cell>
          <cell r="G870" t="str">
            <v>1RYO2BAT</v>
          </cell>
          <cell r="H870" t="str">
            <v>1RYO2BATIMP</v>
          </cell>
          <cell r="I870">
            <v>7937</v>
          </cell>
          <cell r="J870" t="str">
            <v>FG Imported Tobacco</v>
          </cell>
          <cell r="K870" t="str">
            <v>52-Import</v>
          </cell>
          <cell r="L870" t="str">
            <v>52</v>
          </cell>
        </row>
        <row r="871">
          <cell r="A871">
            <v>9133</v>
          </cell>
          <cell r="B871" t="str">
            <v>ZPFG</v>
          </cell>
          <cell r="C871" t="str">
            <v>IMP</v>
          </cell>
          <cell r="D871" t="str">
            <v>1RYO2RPMT200S683</v>
          </cell>
          <cell r="E871" t="str">
            <v>Samson Halfzware Shag RYO 30g</v>
          </cell>
          <cell r="F871" t="str">
            <v>1RYO2BATT200S683</v>
          </cell>
          <cell r="G871" t="str">
            <v>1RYO2BAT</v>
          </cell>
          <cell r="H871" t="str">
            <v>1RYO2BATIMP</v>
          </cell>
          <cell r="I871">
            <v>7937</v>
          </cell>
          <cell r="J871" t="str">
            <v>FG Imported Tobacco</v>
          </cell>
          <cell r="K871" t="str">
            <v>52-Import</v>
          </cell>
          <cell r="L871" t="str">
            <v>52</v>
          </cell>
        </row>
        <row r="872">
          <cell r="A872">
            <v>9134</v>
          </cell>
          <cell r="B872" t="str">
            <v>ZPFG</v>
          </cell>
          <cell r="C872" t="str">
            <v>IMP</v>
          </cell>
          <cell r="D872" t="str">
            <v>1RYO2REXT550S580</v>
          </cell>
          <cell r="E872" t="str">
            <v>Seafarer 500g Pouch EXP</v>
          </cell>
          <cell r="F872" t="str">
            <v>1RYO2EXPT550S580</v>
          </cell>
          <cell r="G872" t="str">
            <v>1RYO2EXP</v>
          </cell>
          <cell r="H872" t="str">
            <v>1RYO2EXPIMP</v>
          </cell>
          <cell r="I872">
            <v>7932</v>
          </cell>
          <cell r="J872" t="str">
            <v>FG Imported Tob for Exp</v>
          </cell>
          <cell r="K872" t="str">
            <v>52-Import</v>
          </cell>
          <cell r="L872" t="str">
            <v>52</v>
          </cell>
        </row>
        <row r="873">
          <cell r="A873">
            <v>9142</v>
          </cell>
          <cell r="B873" t="str">
            <v>ZPFG</v>
          </cell>
          <cell r="C873" t="str">
            <v>IMP</v>
          </cell>
          <cell r="D873" t="str">
            <v>1PIP2RPMT753S753</v>
          </cell>
          <cell r="E873" t="str">
            <v>John Sinclair Aromatic Pipe Tob 50g Pch</v>
          </cell>
          <cell r="F873" t="str">
            <v>1PIP2BATT753S753</v>
          </cell>
          <cell r="G873" t="str">
            <v>1PIP2BAT</v>
          </cell>
          <cell r="H873" t="str">
            <v>1PIP2BATIMP</v>
          </cell>
          <cell r="I873">
            <v>7937</v>
          </cell>
          <cell r="J873" t="str">
            <v>FG Imported Tobacco</v>
          </cell>
          <cell r="K873" t="str">
            <v>52-Import</v>
          </cell>
          <cell r="L873" t="str">
            <v>52</v>
          </cell>
        </row>
        <row r="874">
          <cell r="A874">
            <v>9326</v>
          </cell>
          <cell r="B874" t="str">
            <v>ZFO1</v>
          </cell>
          <cell r="C874" t="str">
            <v>DOM</v>
          </cell>
          <cell r="D874" t="str">
            <v>1RYO2WILT562S562</v>
          </cell>
          <cell r="E874" t="str">
            <v>Stockmans RYO 30g Pouch</v>
          </cell>
          <cell r="F874" t="str">
            <v>1RYO2ITAT562S562</v>
          </cell>
          <cell r="G874" t="str">
            <v>1RYO2ITA</v>
          </cell>
          <cell r="H874" t="str">
            <v>1RYO2ITADOM</v>
          </cell>
          <cell r="I874">
            <v>7951</v>
          </cell>
          <cell r="J874" t="str">
            <v>FG Own Manuf Tob - ITA</v>
          </cell>
          <cell r="K874" t="str">
            <v>50-Own</v>
          </cell>
          <cell r="L874" t="str">
            <v>50</v>
          </cell>
        </row>
        <row r="875">
          <cell r="A875">
            <v>9330</v>
          </cell>
          <cell r="B875" t="str">
            <v>ZPRE</v>
          </cell>
          <cell r="C875" t="str">
            <v>IMP</v>
          </cell>
          <cell r="D875" t="str">
            <v>1OTH2RPMT810S810</v>
          </cell>
          <cell r="E875" t="str">
            <v>Stuart Alexander Papers</v>
          </cell>
          <cell r="F875" t="str">
            <v>1OTH2STAT810S810</v>
          </cell>
          <cell r="G875" t="str">
            <v>1OTH2STA</v>
          </cell>
          <cell r="H875" t="str">
            <v>1OTH2STAIMP</v>
          </cell>
          <cell r="I875">
            <v>7943</v>
          </cell>
          <cell r="J875" t="str">
            <v>FG Other Manuf – Non-Tob</v>
          </cell>
          <cell r="K875" t="str">
            <v>51-other</v>
          </cell>
          <cell r="L875" t="str">
            <v>51</v>
          </cell>
        </row>
        <row r="876">
          <cell r="A876">
            <v>9621</v>
          </cell>
          <cell r="B876" t="str">
            <v>ZPFG</v>
          </cell>
          <cell r="C876" t="str">
            <v>IMP</v>
          </cell>
          <cell r="D876" t="str">
            <v>1RYO2ITAT242S555</v>
          </cell>
          <cell r="E876" t="str">
            <v>Van Nelle Rising Hope 50g Pouch</v>
          </cell>
          <cell r="F876" t="str">
            <v>1RYO2ITAT242S555</v>
          </cell>
          <cell r="G876" t="str">
            <v>1RYO2ITA</v>
          </cell>
          <cell r="H876" t="str">
            <v>1RYO2ITAIMP</v>
          </cell>
          <cell r="I876">
            <v>7942</v>
          </cell>
          <cell r="J876" t="str">
            <v>FG Other Manuf – Tobacco</v>
          </cell>
          <cell r="K876" t="str">
            <v>51-other</v>
          </cell>
          <cell r="L876" t="str">
            <v>51</v>
          </cell>
        </row>
        <row r="877">
          <cell r="A877">
            <v>9710</v>
          </cell>
          <cell r="B877" t="str">
            <v>ZPFG</v>
          </cell>
          <cell r="C877" t="str">
            <v>IMP</v>
          </cell>
          <cell r="D877" t="str">
            <v>1RYO2REXT241S548</v>
          </cell>
          <cell r="E877" t="str">
            <v>Westpoint RYO 35g EXP</v>
          </cell>
          <cell r="F877" t="str">
            <v>1RYO2EXPT241S548</v>
          </cell>
          <cell r="G877" t="str">
            <v>1RYO2EXP</v>
          </cell>
          <cell r="H877" t="str">
            <v>1RYO2EXPIMP</v>
          </cell>
          <cell r="I877">
            <v>7932</v>
          </cell>
          <cell r="J877" t="str">
            <v>FG Imported Tob for Exp</v>
          </cell>
          <cell r="K877" t="str">
            <v>52-Import</v>
          </cell>
          <cell r="L877" t="str">
            <v>52</v>
          </cell>
        </row>
        <row r="878">
          <cell r="A878">
            <v>9720</v>
          </cell>
          <cell r="B878" t="str">
            <v>ZPFG</v>
          </cell>
          <cell r="C878" t="str">
            <v>IMP</v>
          </cell>
          <cell r="D878" t="str">
            <v>1RYO2ITAT242S552</v>
          </cell>
          <cell r="E878" t="str">
            <v>White Ox 50g Pouch</v>
          </cell>
          <cell r="F878" t="str">
            <v>1RYO2ITAT242S552</v>
          </cell>
          <cell r="G878" t="str">
            <v>1RYO2ITA</v>
          </cell>
          <cell r="H878" t="str">
            <v>1RYO2ITAIMP</v>
          </cell>
          <cell r="I878">
            <v>7942</v>
          </cell>
          <cell r="J878" t="str">
            <v>FG Other Manuf – Tobacco</v>
          </cell>
          <cell r="K878" t="str">
            <v>51-other</v>
          </cell>
          <cell r="L878" t="str">
            <v>51</v>
          </cell>
        </row>
        <row r="879">
          <cell r="A879">
            <v>9721</v>
          </cell>
          <cell r="B879" t="str">
            <v>ZPFG</v>
          </cell>
          <cell r="C879" t="str">
            <v>IMP</v>
          </cell>
          <cell r="D879" t="str">
            <v>1RYO2ITAT242S568</v>
          </cell>
          <cell r="E879" t="str">
            <v>White Ox 30g 10 Pouch</v>
          </cell>
          <cell r="F879" t="str">
            <v>1RYO2ITAT242S568</v>
          </cell>
          <cell r="G879" t="str">
            <v>1RYO2ITA</v>
          </cell>
          <cell r="H879" t="str">
            <v>1RYO2ITAIMP</v>
          </cell>
          <cell r="I879">
            <v>7942</v>
          </cell>
          <cell r="J879" t="str">
            <v>FG Other Manuf – Tobacco</v>
          </cell>
          <cell r="K879" t="str">
            <v>51-other</v>
          </cell>
          <cell r="L879" t="str">
            <v>51</v>
          </cell>
        </row>
        <row r="880">
          <cell r="A880">
            <v>9722</v>
          </cell>
          <cell r="B880" t="str">
            <v>ZPFG</v>
          </cell>
          <cell r="C880" t="str">
            <v>IMP</v>
          </cell>
          <cell r="D880" t="str">
            <v>1RYO2ITAT242S552</v>
          </cell>
          <cell r="E880" t="str">
            <v>White Ox 5x50g Pouch</v>
          </cell>
          <cell r="F880" t="str">
            <v>1RYO2ITAT242S552</v>
          </cell>
          <cell r="G880" t="str">
            <v>1RYO2ITA</v>
          </cell>
          <cell r="H880" t="str">
            <v>1RYO2ITAIMP</v>
          </cell>
          <cell r="I880">
            <v>7942</v>
          </cell>
          <cell r="J880" t="str">
            <v>FG Other Manuf – Tobacco</v>
          </cell>
          <cell r="K880" t="str">
            <v>51-other</v>
          </cell>
          <cell r="L880" t="str">
            <v>51</v>
          </cell>
        </row>
        <row r="881">
          <cell r="A881">
            <v>9739</v>
          </cell>
          <cell r="B881" t="str">
            <v>FERT</v>
          </cell>
          <cell r="C881" t="str">
            <v>DOM</v>
          </cell>
          <cell r="D881" t="str">
            <v>1RYO2RPMT545S996</v>
          </cell>
          <cell r="E881" t="str">
            <v>Winfield Virg RYO Cello 50g Pouch</v>
          </cell>
          <cell r="F881" t="str">
            <v>1RYO2BATT545S996</v>
          </cell>
          <cell r="G881" t="str">
            <v>1RYO2BAT</v>
          </cell>
          <cell r="H881" t="str">
            <v>1RYO2BATDOM</v>
          </cell>
          <cell r="I881">
            <v>7922</v>
          </cell>
          <cell r="J881" t="str">
            <v xml:space="preserve">FG Own Manuf Tobacco </v>
          </cell>
          <cell r="K881" t="str">
            <v>50-Own</v>
          </cell>
          <cell r="L881" t="str">
            <v>50</v>
          </cell>
        </row>
        <row r="882">
          <cell r="A882">
            <v>9740</v>
          </cell>
          <cell r="B882" t="str">
            <v>FERT</v>
          </cell>
          <cell r="C882" t="str">
            <v>DOM</v>
          </cell>
          <cell r="D882" t="str">
            <v>1RYO2RPMT545S996</v>
          </cell>
          <cell r="E882" t="str">
            <v>Winfield Extra RYO Cello 50g Pouch</v>
          </cell>
          <cell r="F882" t="str">
            <v>1RYO2BATT545S996</v>
          </cell>
          <cell r="G882" t="str">
            <v>1RYO2BAT</v>
          </cell>
          <cell r="H882" t="str">
            <v>1RYO2BATDOM</v>
          </cell>
          <cell r="I882">
            <v>7922</v>
          </cell>
          <cell r="J882" t="str">
            <v xml:space="preserve">FG Own Manuf Tobacco </v>
          </cell>
          <cell r="K882" t="str">
            <v>50-Own</v>
          </cell>
          <cell r="L882" t="str">
            <v>50</v>
          </cell>
        </row>
        <row r="883">
          <cell r="A883">
            <v>9741</v>
          </cell>
          <cell r="B883" t="str">
            <v>FERT</v>
          </cell>
          <cell r="C883" t="str">
            <v>DOM</v>
          </cell>
          <cell r="D883" t="str">
            <v>1RYO2RPMT545S996</v>
          </cell>
          <cell r="E883" t="str">
            <v>Winfield SM RYO Cello 50g Pouch</v>
          </cell>
          <cell r="F883" t="str">
            <v>1RYO2BATT545S996</v>
          </cell>
          <cell r="G883" t="str">
            <v>1RYO2BAT</v>
          </cell>
          <cell r="H883" t="str">
            <v>1RYO2BATDOM</v>
          </cell>
          <cell r="I883">
            <v>7922</v>
          </cell>
          <cell r="J883" t="str">
            <v xml:space="preserve">FG Own Manuf Tobacco </v>
          </cell>
          <cell r="K883" t="str">
            <v>50-Own</v>
          </cell>
          <cell r="L883" t="str">
            <v>50</v>
          </cell>
        </row>
        <row r="884">
          <cell r="A884">
            <v>9743</v>
          </cell>
          <cell r="B884" t="str">
            <v>ZPRE</v>
          </cell>
          <cell r="C884" t="str">
            <v>IMP</v>
          </cell>
          <cell r="D884" t="str">
            <v>1OTH2RPMT831S999</v>
          </cell>
          <cell r="E884" t="str">
            <v>Winnies Papers 100x60</v>
          </cell>
          <cell r="F884" t="str">
            <v>1OTH2BATT831S999</v>
          </cell>
          <cell r="G884" t="str">
            <v>1OTH2BAT</v>
          </cell>
          <cell r="H884" t="str">
            <v>1OTH2BATIMP</v>
          </cell>
          <cell r="I884">
            <v>7938</v>
          </cell>
          <cell r="J884" t="str">
            <v>FG Imported Non-Tobacco</v>
          </cell>
          <cell r="K884" t="str">
            <v>52-Import</v>
          </cell>
          <cell r="L884" t="str">
            <v>52</v>
          </cell>
        </row>
        <row r="885">
          <cell r="A885">
            <v>9746</v>
          </cell>
          <cell r="B885" t="str">
            <v>FERT</v>
          </cell>
          <cell r="C885" t="str">
            <v>DOM</v>
          </cell>
          <cell r="D885" t="str">
            <v>1RYO2RPMT545S996</v>
          </cell>
          <cell r="E885" t="str">
            <v>Winfield Virginia RYO 50g Pouch</v>
          </cell>
          <cell r="F885" t="str">
            <v>1RYO2BATT545S996</v>
          </cell>
          <cell r="G885" t="str">
            <v>1RYO2BAT</v>
          </cell>
          <cell r="H885" t="str">
            <v>1RYO2BATDOM</v>
          </cell>
          <cell r="I885">
            <v>7922</v>
          </cell>
          <cell r="J885" t="str">
            <v xml:space="preserve">FG Own Manuf Tobacco </v>
          </cell>
          <cell r="K885" t="str">
            <v>50-Own</v>
          </cell>
          <cell r="L885" t="str">
            <v>50</v>
          </cell>
        </row>
        <row r="886">
          <cell r="A886">
            <v>9748</v>
          </cell>
          <cell r="B886" t="str">
            <v>FERT</v>
          </cell>
          <cell r="C886" t="str">
            <v>DOM</v>
          </cell>
          <cell r="D886" t="str">
            <v>1RYO2RPMT545S996</v>
          </cell>
          <cell r="E886" t="str">
            <v>Winfield Extra Mild RYO 50g Pouch</v>
          </cell>
          <cell r="F886" t="str">
            <v>1RYO2BATT545S996</v>
          </cell>
          <cell r="G886" t="str">
            <v>1RYO2BAT</v>
          </cell>
          <cell r="H886" t="str">
            <v>1RYO2BATDOM</v>
          </cell>
          <cell r="I886">
            <v>7922</v>
          </cell>
          <cell r="J886" t="str">
            <v xml:space="preserve">FG Own Manuf Tobacco </v>
          </cell>
          <cell r="K886" t="str">
            <v>50-Own</v>
          </cell>
          <cell r="L886" t="str">
            <v>50</v>
          </cell>
        </row>
        <row r="887">
          <cell r="A887">
            <v>9750</v>
          </cell>
          <cell r="B887" t="str">
            <v>FERT</v>
          </cell>
          <cell r="C887" t="str">
            <v>DOM</v>
          </cell>
          <cell r="D887" t="str">
            <v>1RYO2REXT545S996</v>
          </cell>
          <cell r="E887" t="str">
            <v>Winfield RYO 50g Pouch EXP</v>
          </cell>
          <cell r="F887" t="str">
            <v>1RYO2BATT545S996</v>
          </cell>
          <cell r="G887" t="str">
            <v>1RYO2BAT</v>
          </cell>
          <cell r="H887" t="str">
            <v>1RYO2BATDOM</v>
          </cell>
          <cell r="I887">
            <v>7922</v>
          </cell>
          <cell r="J887" t="str">
            <v xml:space="preserve">FG Own Manuf Tobacco </v>
          </cell>
          <cell r="K887" t="str">
            <v>50-Own</v>
          </cell>
          <cell r="L887" t="str">
            <v>50</v>
          </cell>
        </row>
        <row r="888">
          <cell r="A888">
            <v>9752</v>
          </cell>
          <cell r="B888" t="str">
            <v>FERT</v>
          </cell>
          <cell r="C888" t="str">
            <v>DOM</v>
          </cell>
          <cell r="D888" t="str">
            <v>1RYO2REXT545S996</v>
          </cell>
          <cell r="E888" t="str">
            <v>Winfield EM RYO 50g Pouch EXP</v>
          </cell>
          <cell r="F888" t="str">
            <v>1RYO2BATT545S996</v>
          </cell>
          <cell r="G888" t="str">
            <v>1RYO2BAT</v>
          </cell>
          <cell r="H888" t="str">
            <v>1RYO2BATDOM</v>
          </cell>
          <cell r="I888">
            <v>7922</v>
          </cell>
          <cell r="J888" t="str">
            <v xml:space="preserve">FG Own Manuf Tobacco </v>
          </cell>
          <cell r="K888" t="str">
            <v>50-Own</v>
          </cell>
          <cell r="L888" t="str">
            <v>50</v>
          </cell>
        </row>
        <row r="889">
          <cell r="A889">
            <v>9754</v>
          </cell>
          <cell r="B889" t="str">
            <v>FERT</v>
          </cell>
          <cell r="C889" t="str">
            <v>DOM</v>
          </cell>
          <cell r="D889" t="str">
            <v>1RYO2RPMT545S996</v>
          </cell>
          <cell r="E889" t="str">
            <v>Winfield Super Mild RYO 50g Pouch</v>
          </cell>
          <cell r="F889" t="str">
            <v>1RYO2BATT545S996</v>
          </cell>
          <cell r="G889" t="str">
            <v>1RYO2BAT</v>
          </cell>
          <cell r="H889" t="str">
            <v>1RYO2BATDOM</v>
          </cell>
          <cell r="I889">
            <v>7922</v>
          </cell>
          <cell r="J889" t="str">
            <v xml:space="preserve">FG Own Manuf Tobacco </v>
          </cell>
          <cell r="K889" t="str">
            <v>50-Own</v>
          </cell>
          <cell r="L889" t="str">
            <v>50</v>
          </cell>
        </row>
        <row r="890">
          <cell r="A890">
            <v>9755</v>
          </cell>
          <cell r="B890" t="str">
            <v>FERT</v>
          </cell>
          <cell r="C890" t="str">
            <v>DOM</v>
          </cell>
          <cell r="D890" t="str">
            <v>1RYO2REXT545S996</v>
          </cell>
          <cell r="E890" t="str">
            <v>Winfield SM RYO 50g Pouch EXP</v>
          </cell>
          <cell r="F890" t="str">
            <v>1RYO2BATT545S996</v>
          </cell>
          <cell r="G890" t="str">
            <v>1RYO2BAT</v>
          </cell>
          <cell r="H890" t="str">
            <v>1RYO2BATDOM</v>
          </cell>
          <cell r="I890">
            <v>7922</v>
          </cell>
          <cell r="J890" t="str">
            <v xml:space="preserve">FG Own Manuf Tobacco </v>
          </cell>
          <cell r="K890" t="str">
            <v>50-Own</v>
          </cell>
          <cell r="L890" t="str">
            <v>50</v>
          </cell>
        </row>
        <row r="891">
          <cell r="A891">
            <v>9757</v>
          </cell>
          <cell r="B891" t="str">
            <v>FERT</v>
          </cell>
          <cell r="C891" t="str">
            <v>DOM</v>
          </cell>
          <cell r="D891" t="str">
            <v>1RYO2REXT545S996</v>
          </cell>
          <cell r="E891" t="str">
            <v>Winfield EM RYO EHW 50g Pouch EXP</v>
          </cell>
          <cell r="F891" t="str">
            <v>1RYO2EXPT545S996</v>
          </cell>
          <cell r="G891" t="str">
            <v>1RYO2EXP</v>
          </cell>
          <cell r="H891" t="str">
            <v>1RYO2EXPDOM</v>
          </cell>
          <cell r="I891">
            <v>7934</v>
          </cell>
          <cell r="J891" t="str">
            <v>FG Own Manuf Tob for Exp</v>
          </cell>
          <cell r="K891" t="str">
            <v>50-Own</v>
          </cell>
          <cell r="L891" t="str">
            <v>50</v>
          </cell>
        </row>
        <row r="892">
          <cell r="A892">
            <v>9758</v>
          </cell>
          <cell r="B892" t="str">
            <v>FERT</v>
          </cell>
          <cell r="C892" t="str">
            <v>DOM</v>
          </cell>
          <cell r="D892" t="str">
            <v>1RYO2RPMT545S996</v>
          </cell>
          <cell r="E892" t="str">
            <v>Winfield Super Mild RYO 5x50g Pouch</v>
          </cell>
          <cell r="F892" t="str">
            <v>1RYO2BATT545S996</v>
          </cell>
          <cell r="G892" t="str">
            <v>1RYO2BAT</v>
          </cell>
          <cell r="H892" t="str">
            <v>1RYO2BATDOM</v>
          </cell>
          <cell r="I892">
            <v>7922</v>
          </cell>
          <cell r="J892" t="str">
            <v xml:space="preserve">FG Own Manuf Tobacco </v>
          </cell>
          <cell r="K892" t="str">
            <v>50-Own</v>
          </cell>
          <cell r="L892" t="str">
            <v>50</v>
          </cell>
        </row>
        <row r="893">
          <cell r="A893">
            <v>9759</v>
          </cell>
          <cell r="B893" t="str">
            <v>FERT</v>
          </cell>
          <cell r="C893" t="str">
            <v>DOM</v>
          </cell>
          <cell r="D893" t="str">
            <v>1RYO2RPMT545S996</v>
          </cell>
          <cell r="E893" t="str">
            <v>Winfield Extra Mild RYO 5x50g Pouch</v>
          </cell>
          <cell r="F893" t="str">
            <v>1RYO2BATT545S996</v>
          </cell>
          <cell r="G893" t="str">
            <v>1RYO2BAT</v>
          </cell>
          <cell r="H893" t="str">
            <v>1RYO2BATDOM</v>
          </cell>
          <cell r="I893">
            <v>7922</v>
          </cell>
          <cell r="J893" t="str">
            <v xml:space="preserve">FG Own Manuf Tobacco </v>
          </cell>
          <cell r="K893" t="str">
            <v>50-Own</v>
          </cell>
          <cell r="L893" t="str">
            <v>50</v>
          </cell>
        </row>
        <row r="894">
          <cell r="A894">
            <v>9760</v>
          </cell>
          <cell r="B894" t="str">
            <v>FERT</v>
          </cell>
          <cell r="C894" t="str">
            <v>DOM</v>
          </cell>
          <cell r="D894" t="str">
            <v>1RYO2RPMT545S996</v>
          </cell>
          <cell r="E894" t="str">
            <v>Winfield RYO 5x50g Pouch</v>
          </cell>
          <cell r="F894" t="str">
            <v>1RYO2BATT545S996</v>
          </cell>
          <cell r="G894" t="str">
            <v>1RYO2BAT</v>
          </cell>
          <cell r="H894" t="str">
            <v>1RYO2BATDOM</v>
          </cell>
          <cell r="I894">
            <v>7922</v>
          </cell>
          <cell r="J894" t="str">
            <v xml:space="preserve">FG Own Manuf Tobacco </v>
          </cell>
          <cell r="K894" t="str">
            <v>50-Own</v>
          </cell>
          <cell r="L894" t="str">
            <v>50</v>
          </cell>
        </row>
        <row r="895">
          <cell r="A895">
            <v>9761</v>
          </cell>
          <cell r="B895" t="str">
            <v>ZPFG</v>
          </cell>
          <cell r="C895" t="str">
            <v>IMP</v>
          </cell>
          <cell r="D895" t="str">
            <v>1RYO2REXT545S997</v>
          </cell>
          <cell r="E895" t="str">
            <v>WinfieldExtraMild RYO EHW 25g Pouch EXP</v>
          </cell>
          <cell r="F895" t="str">
            <v>1RYO2EXPT545S997</v>
          </cell>
          <cell r="G895" t="str">
            <v>1RYO2EXP</v>
          </cell>
          <cell r="H895" t="str">
            <v>1RYO2EXPIMP</v>
          </cell>
          <cell r="I895">
            <v>7932</v>
          </cell>
          <cell r="J895" t="str">
            <v>FG Imported Tob for Exp</v>
          </cell>
          <cell r="K895" t="str">
            <v>52-Import</v>
          </cell>
          <cell r="L895" t="str">
            <v>52</v>
          </cell>
        </row>
        <row r="896">
          <cell r="A896">
            <v>9762</v>
          </cell>
          <cell r="B896" t="str">
            <v>ZPFG</v>
          </cell>
          <cell r="C896" t="str">
            <v>IMP</v>
          </cell>
          <cell r="D896" t="str">
            <v>1RYO2REXT545S997</v>
          </cell>
          <cell r="E896" t="str">
            <v>Winfield RYO EHW 25g Pouch EXP</v>
          </cell>
          <cell r="F896" t="str">
            <v>1RYO2EXPT545S997</v>
          </cell>
          <cell r="G896" t="str">
            <v>1RYO2EXP</v>
          </cell>
          <cell r="H896" t="str">
            <v>1RYO2EXPIMP</v>
          </cell>
          <cell r="I896">
            <v>7932</v>
          </cell>
          <cell r="J896" t="str">
            <v>FG Imported Tob for Exp</v>
          </cell>
          <cell r="K896" t="str">
            <v>52-Import</v>
          </cell>
          <cell r="L896" t="str">
            <v>52</v>
          </cell>
        </row>
        <row r="897">
          <cell r="A897">
            <v>9765</v>
          </cell>
          <cell r="B897" t="str">
            <v>ZPRE</v>
          </cell>
          <cell r="C897" t="str">
            <v>IMP</v>
          </cell>
          <cell r="D897" t="str">
            <v>1OTH2RPMT831S999</v>
          </cell>
          <cell r="E897" t="str">
            <v>Winnies Papers - Winfield RYO PPK#6968</v>
          </cell>
          <cell r="F897" t="str">
            <v>1OTH2BATT831S999</v>
          </cell>
          <cell r="G897" t="str">
            <v>1OTH2BAT</v>
          </cell>
          <cell r="H897" t="str">
            <v>1OTH2BATIMP</v>
          </cell>
          <cell r="I897">
            <v>7938</v>
          </cell>
          <cell r="J897" t="str">
            <v>FG Imported Non-Tobacco</v>
          </cell>
          <cell r="K897" t="str">
            <v>52-Import</v>
          </cell>
          <cell r="L897" t="str">
            <v>52</v>
          </cell>
        </row>
        <row r="898">
          <cell r="A898">
            <v>9839</v>
          </cell>
          <cell r="B898" t="str">
            <v>ZPFG</v>
          </cell>
          <cell r="C898" t="str">
            <v>DOM</v>
          </cell>
          <cell r="D898" t="str">
            <v>1RYO2RPMT545S930</v>
          </cell>
          <cell r="E898" t="str">
            <v>Winfield RYO 30g Rep Pack 6 Pouch</v>
          </cell>
          <cell r="F898" t="str">
            <v>1RYO2BATT545S930</v>
          </cell>
          <cell r="G898" t="str">
            <v>1RYO2BAT</v>
          </cell>
          <cell r="H898" t="str">
            <v>1RYO2BATDOM</v>
          </cell>
          <cell r="I898">
            <v>7922</v>
          </cell>
          <cell r="J898" t="str">
            <v xml:space="preserve">FG Own Manuf Tobacco </v>
          </cell>
          <cell r="K898" t="str">
            <v>50-Own</v>
          </cell>
          <cell r="L898" t="str">
            <v>50</v>
          </cell>
        </row>
        <row r="899">
          <cell r="A899">
            <v>9843</v>
          </cell>
          <cell r="B899" t="str">
            <v>FERT</v>
          </cell>
          <cell r="C899" t="str">
            <v>DOM</v>
          </cell>
          <cell r="D899" t="str">
            <v>1RYO2RPMT545S930</v>
          </cell>
          <cell r="E899" t="str">
            <v>Winfield RYO Regular 30g Pouch</v>
          </cell>
          <cell r="F899" t="str">
            <v>1RYO2BATT545S930</v>
          </cell>
          <cell r="G899" t="str">
            <v>1RYO2BAT</v>
          </cell>
          <cell r="H899" t="str">
            <v>1RYO2BATDOM</v>
          </cell>
          <cell r="I899">
            <v>7922</v>
          </cell>
          <cell r="J899" t="str">
            <v xml:space="preserve">FG Own Manuf Tobacco </v>
          </cell>
          <cell r="K899" t="str">
            <v>50-Own</v>
          </cell>
          <cell r="L899" t="str">
            <v>50</v>
          </cell>
        </row>
        <row r="900">
          <cell r="A900">
            <v>9844</v>
          </cell>
          <cell r="B900" t="str">
            <v>FERT</v>
          </cell>
          <cell r="C900" t="str">
            <v>DOM</v>
          </cell>
          <cell r="D900" t="str">
            <v>1RYO2RPMT545S930</v>
          </cell>
          <cell r="E900" t="str">
            <v>Winfield RYO Extra Mild 30g Pouch</v>
          </cell>
          <cell r="F900" t="str">
            <v>1RYO2BATT545S930</v>
          </cell>
          <cell r="G900" t="str">
            <v>1RYO2BAT</v>
          </cell>
          <cell r="H900" t="str">
            <v>1RYO2BATDOM</v>
          </cell>
          <cell r="I900">
            <v>7922</v>
          </cell>
          <cell r="J900" t="str">
            <v xml:space="preserve">FG Own Manuf Tobacco </v>
          </cell>
          <cell r="K900" t="str">
            <v>50-Own</v>
          </cell>
          <cell r="L900" t="str">
            <v>50</v>
          </cell>
        </row>
        <row r="901">
          <cell r="A901">
            <v>9845</v>
          </cell>
          <cell r="B901" t="str">
            <v>FERT</v>
          </cell>
          <cell r="C901" t="str">
            <v>DOM</v>
          </cell>
          <cell r="D901" t="str">
            <v>1RYO2RPMT545S930</v>
          </cell>
          <cell r="E901" t="str">
            <v>Winfield RYO Super Mild 30g Pouch</v>
          </cell>
          <cell r="F901" t="str">
            <v>1RYO2BATT545S930</v>
          </cell>
          <cell r="G901" t="str">
            <v>1RYO2BAT</v>
          </cell>
          <cell r="H901" t="str">
            <v>1RYO2BATDOM</v>
          </cell>
          <cell r="I901">
            <v>7922</v>
          </cell>
          <cell r="J901" t="str">
            <v xml:space="preserve">FG Own Manuf Tobacco </v>
          </cell>
          <cell r="K901" t="str">
            <v>50-Own</v>
          </cell>
          <cell r="L901" t="str">
            <v>50</v>
          </cell>
        </row>
        <row r="902">
          <cell r="A902">
            <v>9900</v>
          </cell>
          <cell r="B902" t="str">
            <v>ZPRE</v>
          </cell>
          <cell r="C902" t="str">
            <v>DOM</v>
          </cell>
          <cell r="D902" t="str">
            <v>1OTH2RPMT810S810</v>
          </cell>
          <cell r="E902" t="str">
            <v>Ranch Filters Regular - 100</v>
          </cell>
          <cell r="F902" t="str">
            <v>1OTH2STAT810S810</v>
          </cell>
          <cell r="G902" t="str">
            <v>1OTH2STA</v>
          </cell>
          <cell r="H902" t="str">
            <v>1OTH2STADOM</v>
          </cell>
          <cell r="I902">
            <v>7943</v>
          </cell>
          <cell r="J902" t="str">
            <v>FG Other Manuf – Non-Tob</v>
          </cell>
          <cell r="K902" t="str">
            <v>51-other</v>
          </cell>
          <cell r="L902" t="str">
            <v>51</v>
          </cell>
        </row>
        <row r="903">
          <cell r="A903">
            <v>9901</v>
          </cell>
          <cell r="B903" t="str">
            <v>ZPRE</v>
          </cell>
          <cell r="C903" t="str">
            <v>DOM</v>
          </cell>
          <cell r="D903" t="str">
            <v>1OTH2RPMT810S810</v>
          </cell>
          <cell r="E903" t="str">
            <v>Ranch Filters Slims - 120</v>
          </cell>
          <cell r="F903" t="str">
            <v>1OTH2STAT810S810</v>
          </cell>
          <cell r="G903" t="str">
            <v>1OTH2STA</v>
          </cell>
          <cell r="H903" t="str">
            <v>1OTH2STADOM</v>
          </cell>
          <cell r="I903">
            <v>7943</v>
          </cell>
          <cell r="J903" t="str">
            <v>FG Other Manuf – Non-Tob</v>
          </cell>
          <cell r="K903" t="str">
            <v>51-other</v>
          </cell>
          <cell r="L903" t="str">
            <v>51</v>
          </cell>
        </row>
        <row r="904">
          <cell r="A904">
            <v>9908</v>
          </cell>
          <cell r="B904" t="str">
            <v>ZPRE</v>
          </cell>
          <cell r="C904" t="str">
            <v>DOM</v>
          </cell>
          <cell r="D904" t="str">
            <v>1OTH2RPMT831S999</v>
          </cell>
          <cell r="E904" t="str">
            <v>Ventti Papers 100</v>
          </cell>
          <cell r="F904" t="str">
            <v>1OTH2BATT831S999</v>
          </cell>
          <cell r="G904" t="str">
            <v>1OTH2BAT</v>
          </cell>
          <cell r="H904" t="str">
            <v>1OTH2BATDOM</v>
          </cell>
          <cell r="I904">
            <v>7943</v>
          </cell>
          <cell r="J904" t="str">
            <v>FG Other Manuf – Non-Tob</v>
          </cell>
          <cell r="K904" t="str">
            <v>51-other</v>
          </cell>
          <cell r="L904" t="str">
            <v>51</v>
          </cell>
        </row>
        <row r="905">
          <cell r="A905">
            <v>9935</v>
          </cell>
          <cell r="B905" t="str">
            <v>ZPRE</v>
          </cell>
          <cell r="C905" t="str">
            <v>DOM</v>
          </cell>
          <cell r="D905" t="str">
            <v>1OTH2RPMT831S999</v>
          </cell>
          <cell r="E905" t="str">
            <v>Redhead Matches</v>
          </cell>
          <cell r="F905" t="str">
            <v>1OTH2BATT831S999</v>
          </cell>
          <cell r="G905" t="str">
            <v>1OTH2BAT</v>
          </cell>
          <cell r="H905" t="str">
            <v>1OTH2BATDOM</v>
          </cell>
          <cell r="I905">
            <v>7943</v>
          </cell>
          <cell r="J905" t="str">
            <v>FG Other Manuf – Non-Tob</v>
          </cell>
          <cell r="K905" t="str">
            <v>51-other</v>
          </cell>
          <cell r="L905" t="str">
            <v>51</v>
          </cell>
        </row>
        <row r="906">
          <cell r="A906">
            <v>10006</v>
          </cell>
          <cell r="B906" t="str">
            <v>FERT</v>
          </cell>
          <cell r="C906" t="str">
            <v>DOM</v>
          </cell>
          <cell r="D906" t="str">
            <v>1CIG2ITAT285S276</v>
          </cell>
          <cell r="E906" t="str">
            <v>Horizon Filter 16mg 20/200</v>
          </cell>
          <cell r="F906" t="str">
            <v>1CIG2ITAT285S276</v>
          </cell>
          <cell r="G906" t="str">
            <v>1CIG2ITA</v>
          </cell>
          <cell r="H906" t="str">
            <v>1CIG2ITADOM</v>
          </cell>
          <cell r="I906">
            <v>7950</v>
          </cell>
          <cell r="J906" t="str">
            <v>FG Own Manuf Cigs - ITA</v>
          </cell>
          <cell r="K906" t="str">
            <v>50-Own</v>
          </cell>
          <cell r="L906" t="str">
            <v>50</v>
          </cell>
        </row>
        <row r="907">
          <cell r="A907">
            <v>10008</v>
          </cell>
          <cell r="B907" t="str">
            <v>FERT</v>
          </cell>
          <cell r="C907" t="str">
            <v>DOM</v>
          </cell>
          <cell r="D907" t="str">
            <v>1CIG2ITAT285S276</v>
          </cell>
          <cell r="E907" t="str">
            <v>Horizon Micro Mild 2mg 20/200</v>
          </cell>
          <cell r="F907" t="str">
            <v>1CIG2ITAT285S276</v>
          </cell>
          <cell r="G907" t="str">
            <v>1CIG2ITA</v>
          </cell>
          <cell r="H907" t="str">
            <v>1CIG2ITADOM</v>
          </cell>
          <cell r="I907">
            <v>7950</v>
          </cell>
          <cell r="J907" t="str">
            <v>FG Own Manuf Cigs - ITA</v>
          </cell>
          <cell r="K907" t="str">
            <v>50-Own</v>
          </cell>
          <cell r="L907" t="str">
            <v>50</v>
          </cell>
        </row>
        <row r="908">
          <cell r="A908">
            <v>10009</v>
          </cell>
          <cell r="B908" t="str">
            <v>FERT</v>
          </cell>
          <cell r="C908" t="str">
            <v>DOM</v>
          </cell>
          <cell r="D908" t="str">
            <v>1CIG2ITAT285S276</v>
          </cell>
          <cell r="E908" t="str">
            <v>Horizon Ultimate 1mg 20/200</v>
          </cell>
          <cell r="F908" t="str">
            <v>1CIG2ITAT285S276</v>
          </cell>
          <cell r="G908" t="str">
            <v>1CIG2ITA</v>
          </cell>
          <cell r="H908" t="str">
            <v>1CIG2ITADOM</v>
          </cell>
          <cell r="I908">
            <v>7950</v>
          </cell>
          <cell r="J908" t="str">
            <v>FG Own Manuf Cigs - ITA</v>
          </cell>
          <cell r="K908" t="str">
            <v>50-Own</v>
          </cell>
          <cell r="L908" t="str">
            <v>50</v>
          </cell>
        </row>
        <row r="909">
          <cell r="A909">
            <v>10010</v>
          </cell>
          <cell r="B909" t="str">
            <v>FERT</v>
          </cell>
          <cell r="C909" t="str">
            <v>DOM</v>
          </cell>
          <cell r="D909" t="str">
            <v>1CIG2ITAT285S276</v>
          </cell>
          <cell r="E909" t="str">
            <v>Horizon Menthol 8mg 20/200</v>
          </cell>
          <cell r="F909" t="str">
            <v>1CIG2ITAT285S276</v>
          </cell>
          <cell r="G909" t="str">
            <v>1CIG2ITA</v>
          </cell>
          <cell r="H909" t="str">
            <v>1CIG2ITADOM</v>
          </cell>
          <cell r="I909">
            <v>7950</v>
          </cell>
          <cell r="J909" t="str">
            <v>FG Own Manuf Cigs - ITA</v>
          </cell>
          <cell r="K909" t="str">
            <v>50-Own</v>
          </cell>
          <cell r="L909" t="str">
            <v>50</v>
          </cell>
        </row>
        <row r="910">
          <cell r="A910">
            <v>10318</v>
          </cell>
          <cell r="B910" t="str">
            <v>ZPFG</v>
          </cell>
          <cell r="C910" t="str">
            <v>IMP</v>
          </cell>
          <cell r="D910" t="str">
            <v>1CIG2WILT256S250</v>
          </cell>
          <cell r="E910" t="str">
            <v>Benson &amp; Hedges Soft Pack 8 20/200</v>
          </cell>
          <cell r="F910" t="str">
            <v>1CIG2BATT256S250</v>
          </cell>
          <cell r="G910" t="str">
            <v>1CIG2BAT</v>
          </cell>
          <cell r="H910" t="str">
            <v>1CIG2BATIMP</v>
          </cell>
          <cell r="I910">
            <v>7935</v>
          </cell>
          <cell r="J910" t="str">
            <v xml:space="preserve">FG Imported Cigs    </v>
          </cell>
          <cell r="K910" t="str">
            <v>52-Import</v>
          </cell>
          <cell r="L910" t="str">
            <v>52</v>
          </cell>
        </row>
        <row r="911">
          <cell r="A911">
            <v>10503</v>
          </cell>
          <cell r="B911" t="str">
            <v>FERT</v>
          </cell>
          <cell r="C911" t="str">
            <v>DOM</v>
          </cell>
          <cell r="D911" t="str">
            <v>1CIG2ITAT282S278</v>
          </cell>
          <cell r="E911" t="str">
            <v>Escort Micro Mild 2mg 20/200</v>
          </cell>
          <cell r="F911" t="str">
            <v>1CIG2ITAT282S278</v>
          </cell>
          <cell r="G911" t="str">
            <v>1CIG2ITA</v>
          </cell>
          <cell r="H911" t="str">
            <v>1CIG2ITADOM</v>
          </cell>
          <cell r="I911">
            <v>7950</v>
          </cell>
          <cell r="J911" t="str">
            <v>FG Own Manuf Cigs - ITA</v>
          </cell>
          <cell r="K911" t="str">
            <v>50-Own</v>
          </cell>
          <cell r="L911" t="str">
            <v>50</v>
          </cell>
        </row>
        <row r="912">
          <cell r="A912">
            <v>10504</v>
          </cell>
          <cell r="B912" t="str">
            <v>FERT</v>
          </cell>
          <cell r="C912" t="str">
            <v>DOM</v>
          </cell>
          <cell r="D912" t="str">
            <v>1CIG2ITAT282S278</v>
          </cell>
          <cell r="E912" t="str">
            <v>Escort Ultimate 1mg 20/200</v>
          </cell>
          <cell r="F912" t="str">
            <v>1CIG2ITAT282S278</v>
          </cell>
          <cell r="G912" t="str">
            <v>1CIG2ITA</v>
          </cell>
          <cell r="H912" t="str">
            <v>1CIG2ITADOM</v>
          </cell>
          <cell r="I912">
            <v>7950</v>
          </cell>
          <cell r="J912" t="str">
            <v>FG Own Manuf Cigs - ITA</v>
          </cell>
          <cell r="K912" t="str">
            <v>50-Own</v>
          </cell>
          <cell r="L912" t="str">
            <v>50</v>
          </cell>
        </row>
        <row r="913">
          <cell r="A913">
            <v>10505</v>
          </cell>
          <cell r="B913" t="str">
            <v>FERT</v>
          </cell>
          <cell r="C913" t="str">
            <v>DOM</v>
          </cell>
          <cell r="D913" t="str">
            <v>1CIG2ITAT282S278</v>
          </cell>
          <cell r="E913" t="str">
            <v>Escort Menthol 8mg 20/200</v>
          </cell>
          <cell r="F913" t="str">
            <v>1CIG2ITAT282S278</v>
          </cell>
          <cell r="G913" t="str">
            <v>1CIG2ITA</v>
          </cell>
          <cell r="H913" t="str">
            <v>1CIG2ITADOM</v>
          </cell>
          <cell r="I913">
            <v>7950</v>
          </cell>
          <cell r="J913" t="str">
            <v>FG Own Manuf Cigs - ITA</v>
          </cell>
          <cell r="K913" t="str">
            <v>50-Own</v>
          </cell>
          <cell r="L913" t="str">
            <v>50</v>
          </cell>
        </row>
        <row r="914">
          <cell r="A914">
            <v>11741</v>
          </cell>
          <cell r="B914" t="str">
            <v>ZPFG</v>
          </cell>
          <cell r="C914" t="str">
            <v>IMP</v>
          </cell>
          <cell r="D914" t="str">
            <v>1CIG2WILT291S288</v>
          </cell>
          <cell r="E914" t="str">
            <v>Kent Super Lights Charcoal 20/200</v>
          </cell>
          <cell r="F914" t="str">
            <v>1CIG2BATT291S288</v>
          </cell>
          <cell r="G914" t="str">
            <v>1CIG2BAT</v>
          </cell>
          <cell r="H914" t="str">
            <v>1CIG2BATIMP</v>
          </cell>
          <cell r="I914">
            <v>7935</v>
          </cell>
          <cell r="J914" t="str">
            <v xml:space="preserve">FG Imported Cigs    </v>
          </cell>
          <cell r="K914" t="str">
            <v>52-Import</v>
          </cell>
          <cell r="L914" t="str">
            <v>52</v>
          </cell>
        </row>
        <row r="915">
          <cell r="A915">
            <v>11753</v>
          </cell>
          <cell r="B915" t="str">
            <v>ZPFG</v>
          </cell>
          <cell r="C915" t="str">
            <v>IMP</v>
          </cell>
          <cell r="D915" t="str">
            <v>1CIG2WILT296S299</v>
          </cell>
          <cell r="E915" t="str">
            <v>State Express Filter 20/200</v>
          </cell>
          <cell r="F915" t="str">
            <v>1CIG2BATT296S299</v>
          </cell>
          <cell r="G915" t="str">
            <v>1CIG2BAT</v>
          </cell>
          <cell r="H915" t="str">
            <v>1CIG2BATIMP</v>
          </cell>
          <cell r="I915">
            <v>7935</v>
          </cell>
          <cell r="J915" t="str">
            <v xml:space="preserve">FG Imported Cigs    </v>
          </cell>
          <cell r="K915" t="str">
            <v>52-Import</v>
          </cell>
          <cell r="L915" t="str">
            <v>52</v>
          </cell>
        </row>
        <row r="916">
          <cell r="A916">
            <v>11754</v>
          </cell>
          <cell r="B916" t="str">
            <v>ZPFG</v>
          </cell>
          <cell r="C916" t="str">
            <v>IMP</v>
          </cell>
          <cell r="D916" t="str">
            <v>1CIG2WILT296S299</v>
          </cell>
          <cell r="E916" t="str">
            <v>State Express Filter 20/300 DFS</v>
          </cell>
          <cell r="F916" t="str">
            <v>1CIG2BATT296S299</v>
          </cell>
          <cell r="G916" t="str">
            <v>1CIG2BAT</v>
          </cell>
          <cell r="H916" t="str">
            <v>1CIG2BATIMP</v>
          </cell>
          <cell r="I916">
            <v>7935</v>
          </cell>
          <cell r="J916" t="str">
            <v xml:space="preserve">FG Imported Cigs    </v>
          </cell>
          <cell r="K916" t="str">
            <v>52-Import</v>
          </cell>
          <cell r="L916" t="str">
            <v>52</v>
          </cell>
        </row>
        <row r="917">
          <cell r="A917">
            <v>11756</v>
          </cell>
          <cell r="B917" t="str">
            <v>ZPFG</v>
          </cell>
          <cell r="C917" t="str">
            <v>IMP</v>
          </cell>
          <cell r="D917" t="str">
            <v>1CIG2WILT296S299</v>
          </cell>
          <cell r="E917" t="str">
            <v>State Express Lights 20/200 DFS</v>
          </cell>
          <cell r="F917" t="str">
            <v>1CIG2BATT296S299</v>
          </cell>
          <cell r="G917" t="str">
            <v>1CIG2BAT</v>
          </cell>
          <cell r="H917" t="str">
            <v>1CIG2BATIMP</v>
          </cell>
          <cell r="I917">
            <v>7935</v>
          </cell>
          <cell r="J917" t="str">
            <v xml:space="preserve">FG Imported Cigs    </v>
          </cell>
          <cell r="K917" t="str">
            <v>52-Import</v>
          </cell>
          <cell r="L917" t="str">
            <v>52</v>
          </cell>
        </row>
        <row r="918">
          <cell r="A918">
            <v>11758</v>
          </cell>
          <cell r="B918" t="str">
            <v>ZPFG</v>
          </cell>
          <cell r="C918" t="str">
            <v>IMP</v>
          </cell>
          <cell r="D918" t="str">
            <v>1CIG2WILT280S280</v>
          </cell>
          <cell r="E918" t="str">
            <v>Silk Cut King Size 20/200</v>
          </cell>
          <cell r="F918" t="str">
            <v>1CIG2BATT280S280</v>
          </cell>
          <cell r="G918" t="str">
            <v>1CIG2BAT</v>
          </cell>
          <cell r="H918" t="str">
            <v>1CIG2BATIMP</v>
          </cell>
          <cell r="I918">
            <v>7935</v>
          </cell>
          <cell r="J918" t="str">
            <v xml:space="preserve">FG Imported Cigs    </v>
          </cell>
          <cell r="K918" t="str">
            <v>52-Import</v>
          </cell>
          <cell r="L918" t="str">
            <v>52</v>
          </cell>
        </row>
        <row r="919">
          <cell r="A919">
            <v>11764</v>
          </cell>
          <cell r="B919" t="str">
            <v>ZPFG</v>
          </cell>
          <cell r="C919" t="str">
            <v>IMP</v>
          </cell>
          <cell r="D919" t="str">
            <v>1CIG2WILT248S242</v>
          </cell>
          <cell r="E919" t="str">
            <v>Ardath KSF 25/200</v>
          </cell>
          <cell r="F919" t="str">
            <v>1CIG2BATT248S242</v>
          </cell>
          <cell r="G919" t="str">
            <v>1CIG2BAT</v>
          </cell>
          <cell r="H919" t="str">
            <v>1CIG2BATIMP</v>
          </cell>
          <cell r="I919">
            <v>7935</v>
          </cell>
          <cell r="J919" t="str">
            <v xml:space="preserve">FG Imported Cigs    </v>
          </cell>
          <cell r="K919" t="str">
            <v>52-Import</v>
          </cell>
          <cell r="L919" t="str">
            <v>52</v>
          </cell>
        </row>
        <row r="920">
          <cell r="A920">
            <v>11765</v>
          </cell>
          <cell r="B920" t="str">
            <v>ZPFG</v>
          </cell>
          <cell r="C920" t="str">
            <v>IMP</v>
          </cell>
          <cell r="D920" t="str">
            <v>1CIG2WILT248S242</v>
          </cell>
          <cell r="E920" t="str">
            <v>Ardath KSF Menthol 25/200</v>
          </cell>
          <cell r="F920" t="str">
            <v>1CIG2BATT248S242</v>
          </cell>
          <cell r="G920" t="str">
            <v>1CIG2BAT</v>
          </cell>
          <cell r="H920" t="str">
            <v>1CIG2BATIMP</v>
          </cell>
          <cell r="I920">
            <v>7935</v>
          </cell>
          <cell r="J920" t="str">
            <v xml:space="preserve">FG Imported Cigs    </v>
          </cell>
          <cell r="K920" t="str">
            <v>52-Import</v>
          </cell>
          <cell r="L920" t="str">
            <v>52</v>
          </cell>
        </row>
        <row r="921">
          <cell r="A921">
            <v>11766</v>
          </cell>
          <cell r="B921" t="str">
            <v>ZPFG</v>
          </cell>
          <cell r="C921" t="str">
            <v>IMP</v>
          </cell>
          <cell r="D921" t="str">
            <v>1CIG2WILT274S272</v>
          </cell>
          <cell r="E921" t="str">
            <v>Craven A Cork Tip NZ  20/200</v>
          </cell>
          <cell r="F921" t="str">
            <v>1CIG2BATT274S272</v>
          </cell>
          <cell r="G921" t="str">
            <v>1CIG2BAT</v>
          </cell>
          <cell r="H921" t="str">
            <v>1CIG2BATIMP</v>
          </cell>
          <cell r="I921">
            <v>7935</v>
          </cell>
          <cell r="J921" t="str">
            <v xml:space="preserve">FG Imported Cigs    </v>
          </cell>
          <cell r="K921" t="str">
            <v>52-Import</v>
          </cell>
          <cell r="L921" t="str">
            <v>52</v>
          </cell>
        </row>
        <row r="922">
          <cell r="A922">
            <v>11767</v>
          </cell>
          <cell r="B922" t="str">
            <v>ZPFG</v>
          </cell>
          <cell r="C922" t="str">
            <v>IMP</v>
          </cell>
          <cell r="D922" t="str">
            <v>1CIG2WILT294S293</v>
          </cell>
          <cell r="E922" t="str">
            <v>Turf Cork 20/200</v>
          </cell>
          <cell r="F922" t="str">
            <v>1CIG2BATT294S293</v>
          </cell>
          <cell r="G922" t="str">
            <v>1CIG2BAT</v>
          </cell>
          <cell r="H922" t="str">
            <v>1CIG2BATIMP</v>
          </cell>
          <cell r="I922">
            <v>7935</v>
          </cell>
          <cell r="J922" t="str">
            <v xml:space="preserve">FG Imported Cigs    </v>
          </cell>
          <cell r="K922" t="str">
            <v>52-Import</v>
          </cell>
          <cell r="L922" t="str">
            <v>52</v>
          </cell>
        </row>
        <row r="923">
          <cell r="A923">
            <v>11800</v>
          </cell>
          <cell r="B923" t="str">
            <v>FERT</v>
          </cell>
          <cell r="C923" t="str">
            <v>DOM</v>
          </cell>
          <cell r="D923" t="str">
            <v>1CIG2WILT256S251</v>
          </cell>
          <cell r="E923" t="str">
            <v>Benson &amp; Hedges Special Filter 20/200 EX</v>
          </cell>
          <cell r="F923" t="str">
            <v>1CIG2EXPT256S251</v>
          </cell>
          <cell r="G923" t="str">
            <v>1CIG2EXP</v>
          </cell>
          <cell r="H923" t="str">
            <v>1CIG2EXPDOM</v>
          </cell>
          <cell r="I923">
            <v>7933</v>
          </cell>
          <cell r="J923" t="str">
            <v>FG Own Manuf Cigs for Exp</v>
          </cell>
          <cell r="K923" t="str">
            <v>50-Own</v>
          </cell>
          <cell r="L923" t="str">
            <v>50</v>
          </cell>
        </row>
        <row r="924">
          <cell r="A924">
            <v>11802</v>
          </cell>
          <cell r="B924" t="str">
            <v>FERT</v>
          </cell>
          <cell r="C924" t="str">
            <v>DOM</v>
          </cell>
          <cell r="D924" t="str">
            <v>1CIG2WILT256S248</v>
          </cell>
          <cell r="E924" t="str">
            <v>Benson &amp; Hedges Spec. Filter 25/250 DFS</v>
          </cell>
          <cell r="F924" t="str">
            <v>1CIG2BATT256S248</v>
          </cell>
          <cell r="G924" t="str">
            <v>1CIG2BAT</v>
          </cell>
          <cell r="H924" t="str">
            <v>1CIG2BATDOM</v>
          </cell>
          <cell r="I924">
            <v>7920</v>
          </cell>
          <cell r="J924" t="str">
            <v>FG Own Manuf Cigs</v>
          </cell>
          <cell r="K924" t="str">
            <v>50-Own</v>
          </cell>
          <cell r="L924" t="str">
            <v>50</v>
          </cell>
        </row>
        <row r="925">
          <cell r="A925">
            <v>11825</v>
          </cell>
          <cell r="B925" t="str">
            <v>FERT</v>
          </cell>
          <cell r="C925" t="str">
            <v>DOM</v>
          </cell>
          <cell r="D925" t="str">
            <v>1CIG2WILT256S248</v>
          </cell>
          <cell r="E925" t="str">
            <v>Benson &amp; Hedges Spec. Filter 25/400 DFS</v>
          </cell>
          <cell r="F925" t="str">
            <v>1CIG2BATT256S248</v>
          </cell>
          <cell r="G925" t="str">
            <v>1CIG2BAT</v>
          </cell>
          <cell r="H925" t="str">
            <v>1CIG2BATDOM</v>
          </cell>
          <cell r="I925">
            <v>7920</v>
          </cell>
          <cell r="J925" t="str">
            <v>FG Own Manuf Cigs</v>
          </cell>
          <cell r="K925" t="str">
            <v>50-Own</v>
          </cell>
          <cell r="L925" t="str">
            <v>50</v>
          </cell>
        </row>
        <row r="926">
          <cell r="A926">
            <v>11826</v>
          </cell>
          <cell r="B926" t="str">
            <v>FERT</v>
          </cell>
          <cell r="C926" t="str">
            <v>DOM</v>
          </cell>
          <cell r="D926" t="str">
            <v>1CIG2WILT256S248</v>
          </cell>
          <cell r="E926" t="str">
            <v>Benson &amp; Hedges Extra Mild 25/400 DFS</v>
          </cell>
          <cell r="F926" t="str">
            <v>1CIG2BATT256S248</v>
          </cell>
          <cell r="G926" t="str">
            <v>1CIG2BAT</v>
          </cell>
          <cell r="H926" t="str">
            <v>1CIG2BATDOM</v>
          </cell>
          <cell r="I926">
            <v>7920</v>
          </cell>
          <cell r="J926" t="str">
            <v>FG Own Manuf Cigs</v>
          </cell>
          <cell r="K926" t="str">
            <v>50-Own</v>
          </cell>
          <cell r="L926" t="str">
            <v>50</v>
          </cell>
        </row>
        <row r="927">
          <cell r="A927">
            <v>11852</v>
          </cell>
          <cell r="B927" t="str">
            <v>ZPFG</v>
          </cell>
          <cell r="C927" t="str">
            <v>IMP</v>
          </cell>
          <cell r="D927" t="str">
            <v>1CIG2WILT296S299</v>
          </cell>
          <cell r="E927" t="str">
            <v>State Express 20/200 DFS</v>
          </cell>
          <cell r="F927" t="str">
            <v>1CIG2BATT296S299</v>
          </cell>
          <cell r="G927" t="str">
            <v>1CIG2BAT</v>
          </cell>
          <cell r="H927" t="str">
            <v>1CIG2BATIMP</v>
          </cell>
          <cell r="I927">
            <v>7935</v>
          </cell>
          <cell r="J927" t="str">
            <v xml:space="preserve">FG Imported Cigs    </v>
          </cell>
          <cell r="K927" t="str">
            <v>52-Import</v>
          </cell>
          <cell r="L927" t="str">
            <v>52</v>
          </cell>
        </row>
        <row r="928">
          <cell r="A928">
            <v>12041</v>
          </cell>
          <cell r="B928" t="str">
            <v>FERT</v>
          </cell>
          <cell r="C928" t="str">
            <v>DOM</v>
          </cell>
          <cell r="D928" t="str">
            <v>1CIG2WILT253S253</v>
          </cell>
          <cell r="E928" t="str">
            <v>Barclay Dispenser 25/200</v>
          </cell>
          <cell r="F928" t="str">
            <v>1CIG2BATT253S253</v>
          </cell>
          <cell r="G928" t="str">
            <v>1CIG2BAT</v>
          </cell>
          <cell r="H928" t="str">
            <v>1CIG2BATDOM</v>
          </cell>
          <cell r="I928">
            <v>7920</v>
          </cell>
          <cell r="J928" t="str">
            <v>FG Own Manuf Cigs</v>
          </cell>
          <cell r="K928" t="str">
            <v>50-Own</v>
          </cell>
          <cell r="L928" t="str">
            <v>50</v>
          </cell>
        </row>
        <row r="929">
          <cell r="A929">
            <v>12300</v>
          </cell>
          <cell r="B929" t="str">
            <v>FERT</v>
          </cell>
          <cell r="C929" t="str">
            <v>DOM</v>
          </cell>
          <cell r="D929" t="str">
            <v>1CIG2WILT256S251</v>
          </cell>
          <cell r="E929" t="str">
            <v>Benson &amp; Hedges Special Filter 20/200</v>
          </cell>
          <cell r="F929" t="str">
            <v>1CIG2BATT256S251</v>
          </cell>
          <cell r="G929" t="str">
            <v>1CIG2BAT</v>
          </cell>
          <cell r="H929" t="str">
            <v>1CIG2BATDOM</v>
          </cell>
          <cell r="I929">
            <v>7920</v>
          </cell>
          <cell r="J929" t="str">
            <v>FG Own Manuf Cigs</v>
          </cell>
          <cell r="K929" t="str">
            <v>50-Own</v>
          </cell>
          <cell r="L929" t="str">
            <v>50</v>
          </cell>
        </row>
        <row r="930">
          <cell r="A930">
            <v>12302</v>
          </cell>
          <cell r="B930" t="str">
            <v>FERT</v>
          </cell>
          <cell r="C930" t="str">
            <v>DOM</v>
          </cell>
          <cell r="D930" t="str">
            <v>1CIG2WILT256S250</v>
          </cell>
          <cell r="E930" t="str">
            <v>Benson &amp; Hedges Soft Pack 12mg 20/200</v>
          </cell>
          <cell r="F930" t="str">
            <v>1CIG2BATT256S250</v>
          </cell>
          <cell r="G930" t="str">
            <v>1CIG2BAT</v>
          </cell>
          <cell r="H930" t="str">
            <v>1CIG2BATDOM</v>
          </cell>
          <cell r="I930">
            <v>7920</v>
          </cell>
          <cell r="J930" t="str">
            <v>FG Own Manuf Cigs</v>
          </cell>
          <cell r="K930" t="str">
            <v>50-Own</v>
          </cell>
          <cell r="L930" t="str">
            <v>50</v>
          </cell>
        </row>
        <row r="931">
          <cell r="A931">
            <v>12303</v>
          </cell>
          <cell r="B931" t="str">
            <v>FERT</v>
          </cell>
          <cell r="C931" t="str">
            <v>DOM</v>
          </cell>
          <cell r="D931" t="str">
            <v>1CIG2WILT256S251</v>
          </cell>
          <cell r="E931" t="str">
            <v>Benson &amp; Hedges Extra Mild 20/200</v>
          </cell>
          <cell r="F931" t="str">
            <v>1CIG2BATT256S251</v>
          </cell>
          <cell r="G931" t="str">
            <v>1CIG2BAT</v>
          </cell>
          <cell r="H931" t="str">
            <v>1CIG2BATDOM</v>
          </cell>
          <cell r="I931">
            <v>7920</v>
          </cell>
          <cell r="J931" t="str">
            <v>FG Own Manuf Cigs</v>
          </cell>
          <cell r="K931" t="str">
            <v>50-Own</v>
          </cell>
          <cell r="L931" t="str">
            <v>50</v>
          </cell>
        </row>
        <row r="932">
          <cell r="A932">
            <v>12304</v>
          </cell>
          <cell r="B932" t="str">
            <v>FERT</v>
          </cell>
          <cell r="C932" t="str">
            <v>DOM</v>
          </cell>
          <cell r="D932" t="str">
            <v>1CIG2WILT256S250</v>
          </cell>
          <cell r="E932" t="str">
            <v>Benson &amp; Hedges Soft Pack 4mg 20/200</v>
          </cell>
          <cell r="F932" t="str">
            <v>1CIG2BATT256S250</v>
          </cell>
          <cell r="G932" t="str">
            <v>1CIG2BAT</v>
          </cell>
          <cell r="H932" t="str">
            <v>1CIG2BATDOM</v>
          </cell>
          <cell r="I932">
            <v>7920</v>
          </cell>
          <cell r="J932" t="str">
            <v>FG Own Manuf Cigs</v>
          </cell>
          <cell r="K932" t="str">
            <v>50-Own</v>
          </cell>
          <cell r="L932" t="str">
            <v>50</v>
          </cell>
        </row>
        <row r="933">
          <cell r="A933">
            <v>12311</v>
          </cell>
          <cell r="B933" t="str">
            <v>FERT</v>
          </cell>
          <cell r="C933" t="str">
            <v>DOM</v>
          </cell>
          <cell r="D933" t="str">
            <v>1CIG2WILT256S248</v>
          </cell>
          <cell r="E933" t="str">
            <v>Benson &amp; Hedges SF 16mg 25/200</v>
          </cell>
          <cell r="F933" t="str">
            <v>1CIG2BATT256S248</v>
          </cell>
          <cell r="G933" t="str">
            <v>1CIG2BAT</v>
          </cell>
          <cell r="H933" t="str">
            <v>1CIG2BATDOM</v>
          </cell>
          <cell r="I933">
            <v>7920</v>
          </cell>
          <cell r="J933" t="str">
            <v>FG Own Manuf Cigs</v>
          </cell>
          <cell r="K933" t="str">
            <v>50-Own</v>
          </cell>
          <cell r="L933" t="str">
            <v>50</v>
          </cell>
        </row>
        <row r="934">
          <cell r="A934">
            <v>12312</v>
          </cell>
          <cell r="B934" t="str">
            <v>FERT</v>
          </cell>
          <cell r="C934" t="str">
            <v>DOM</v>
          </cell>
          <cell r="D934" t="str">
            <v>1CIG2WILT256S248</v>
          </cell>
          <cell r="E934" t="str">
            <v>Benson &amp; Hedges Extra Mild Disp 25/200</v>
          </cell>
          <cell r="F934" t="str">
            <v>1CIG2BATT256S248</v>
          </cell>
          <cell r="G934" t="str">
            <v>1CIG2BAT</v>
          </cell>
          <cell r="H934" t="str">
            <v>1CIG2BATDOM</v>
          </cell>
          <cell r="I934">
            <v>7920</v>
          </cell>
          <cell r="J934" t="str">
            <v>FG Own Manuf Cigs</v>
          </cell>
          <cell r="K934" t="str">
            <v>50-Own</v>
          </cell>
          <cell r="L934" t="str">
            <v>50</v>
          </cell>
        </row>
        <row r="935">
          <cell r="A935">
            <v>12313</v>
          </cell>
          <cell r="B935" t="str">
            <v>FERT</v>
          </cell>
          <cell r="C935" t="str">
            <v>DOM</v>
          </cell>
          <cell r="D935" t="str">
            <v>1CIG2WILT256S248</v>
          </cell>
          <cell r="E935" t="str">
            <v>Benson &amp; Hedges Ultra Mild 25/200</v>
          </cell>
          <cell r="F935" t="str">
            <v>1CIG2BATT256S248</v>
          </cell>
          <cell r="G935" t="str">
            <v>1CIG2BAT</v>
          </cell>
          <cell r="H935" t="str">
            <v>1CIG2BATDOM</v>
          </cell>
          <cell r="I935">
            <v>7920</v>
          </cell>
          <cell r="J935" t="str">
            <v>FG Own Manuf Cigs</v>
          </cell>
          <cell r="K935" t="str">
            <v>50-Own</v>
          </cell>
          <cell r="L935" t="str">
            <v>50</v>
          </cell>
        </row>
        <row r="936">
          <cell r="A936">
            <v>12314</v>
          </cell>
          <cell r="B936" t="str">
            <v>FERT</v>
          </cell>
          <cell r="C936" t="str">
            <v>DOM</v>
          </cell>
          <cell r="D936" t="str">
            <v>1CIG2WILT256S248</v>
          </cell>
          <cell r="E936" t="str">
            <v>Benson &amp; Hedges Med Mild 12 Disp 25/200</v>
          </cell>
          <cell r="F936" t="str">
            <v>1CIG2BATT256S248</v>
          </cell>
          <cell r="G936" t="str">
            <v>1CIG2BAT</v>
          </cell>
          <cell r="H936" t="str">
            <v>1CIG2BATDOM</v>
          </cell>
          <cell r="I936">
            <v>7920</v>
          </cell>
          <cell r="J936" t="str">
            <v>FG Own Manuf Cigs</v>
          </cell>
          <cell r="K936" t="str">
            <v>50-Own</v>
          </cell>
          <cell r="L936" t="str">
            <v>50</v>
          </cell>
        </row>
        <row r="937">
          <cell r="A937">
            <v>12315</v>
          </cell>
          <cell r="B937" t="str">
            <v>FERT</v>
          </cell>
          <cell r="C937" t="str">
            <v>DOM</v>
          </cell>
          <cell r="D937" t="str">
            <v>1CIG2WILT256S248</v>
          </cell>
          <cell r="E937" t="str">
            <v>Benson &amp; Hedges Ultimate 1mg 25/200</v>
          </cell>
          <cell r="F937" t="str">
            <v>1CIG2BATT256S248</v>
          </cell>
          <cell r="G937" t="str">
            <v>1CIG2BAT</v>
          </cell>
          <cell r="H937" t="str">
            <v>1CIG2BATDOM</v>
          </cell>
          <cell r="I937">
            <v>7920</v>
          </cell>
          <cell r="J937" t="str">
            <v>FG Own Manuf Cigs</v>
          </cell>
          <cell r="K937" t="str">
            <v>50-Own</v>
          </cell>
          <cell r="L937" t="str">
            <v>50</v>
          </cell>
        </row>
        <row r="938">
          <cell r="A938">
            <v>12320</v>
          </cell>
          <cell r="B938" t="str">
            <v>FERT</v>
          </cell>
          <cell r="C938" t="str">
            <v>DOM</v>
          </cell>
          <cell r="D938" t="str">
            <v>1CIG2WILT256S248</v>
          </cell>
          <cell r="E938" t="str">
            <v>Benson &amp; Hedges Light 6mg 25/200</v>
          </cell>
          <cell r="F938" t="str">
            <v>1CIG2BATT256S248</v>
          </cell>
          <cell r="G938" t="str">
            <v>1CIG2BAT</v>
          </cell>
          <cell r="H938" t="str">
            <v>1CIG2BATDOM</v>
          </cell>
          <cell r="I938">
            <v>7920</v>
          </cell>
          <cell r="J938" t="str">
            <v>FG Own Manuf Cigs</v>
          </cell>
          <cell r="K938" t="str">
            <v>50-Own</v>
          </cell>
          <cell r="L938" t="str">
            <v>50</v>
          </cell>
        </row>
        <row r="939">
          <cell r="A939">
            <v>12321</v>
          </cell>
          <cell r="B939" t="str">
            <v>FERT</v>
          </cell>
          <cell r="C939" t="str">
            <v>DOM</v>
          </cell>
          <cell r="D939" t="str">
            <v>1CIG2WILT256S251</v>
          </cell>
          <cell r="E939" t="str">
            <v>Benson &amp; Hedges Light 6 20/200</v>
          </cell>
          <cell r="F939" t="str">
            <v>1CIG2BATT256S251</v>
          </cell>
          <cell r="G939" t="str">
            <v>1CIG2BAT</v>
          </cell>
          <cell r="H939" t="str">
            <v>1CIG2BATDOM</v>
          </cell>
          <cell r="I939">
            <v>7920</v>
          </cell>
          <cell r="J939" t="str">
            <v>FG Own Manuf Cigs</v>
          </cell>
          <cell r="K939" t="str">
            <v>50-Own</v>
          </cell>
          <cell r="L939" t="str">
            <v>50</v>
          </cell>
        </row>
        <row r="940">
          <cell r="A940">
            <v>12420</v>
          </cell>
          <cell r="B940" t="str">
            <v>FERT</v>
          </cell>
          <cell r="C940" t="str">
            <v>DOM</v>
          </cell>
          <cell r="D940" t="str">
            <v>1CIG2WILT289S289</v>
          </cell>
          <cell r="E940" t="str">
            <v>Lucky Strike Filter 12 20/200</v>
          </cell>
          <cell r="F940" t="str">
            <v>1CIG2BATT289S289</v>
          </cell>
          <cell r="G940" t="str">
            <v>1CIG2BAT</v>
          </cell>
          <cell r="H940" t="str">
            <v>1CIG2BATDOM</v>
          </cell>
          <cell r="I940">
            <v>7920</v>
          </cell>
          <cell r="J940" t="str">
            <v>FG Own Manuf Cigs</v>
          </cell>
          <cell r="K940" t="str">
            <v>50-Own</v>
          </cell>
          <cell r="L940" t="str">
            <v>50</v>
          </cell>
        </row>
        <row r="941">
          <cell r="A941">
            <v>12421</v>
          </cell>
          <cell r="B941" t="str">
            <v>FERT</v>
          </cell>
          <cell r="C941" t="str">
            <v>DOM</v>
          </cell>
          <cell r="D941" t="str">
            <v>1CIG2WILT289S289</v>
          </cell>
          <cell r="E941" t="str">
            <v>Lucky Strike Lights 8 20/200</v>
          </cell>
          <cell r="F941" t="str">
            <v>1CIG2BATT289S289</v>
          </cell>
          <cell r="G941" t="str">
            <v>1CIG2BAT</v>
          </cell>
          <cell r="H941" t="str">
            <v>1CIG2BATDOM</v>
          </cell>
          <cell r="I941">
            <v>7920</v>
          </cell>
          <cell r="J941" t="str">
            <v>FG Own Manuf Cigs</v>
          </cell>
          <cell r="K941" t="str">
            <v>50-Own</v>
          </cell>
          <cell r="L941" t="str">
            <v>50</v>
          </cell>
        </row>
        <row r="942">
          <cell r="A942">
            <v>12422</v>
          </cell>
          <cell r="B942" t="str">
            <v>FERT</v>
          </cell>
          <cell r="C942" t="str">
            <v>DOM</v>
          </cell>
          <cell r="D942" t="str">
            <v>1CIG2WILT289S289</v>
          </cell>
          <cell r="E942" t="str">
            <v>Lucky Strike Menthol 8 20/200</v>
          </cell>
          <cell r="F942" t="str">
            <v>1CIG2BATT289S289</v>
          </cell>
          <cell r="G942" t="str">
            <v>1CIG2BAT</v>
          </cell>
          <cell r="H942" t="str">
            <v>1CIG2BATDOM</v>
          </cell>
          <cell r="I942">
            <v>7920</v>
          </cell>
          <cell r="J942" t="str">
            <v>FG Own Manuf Cigs</v>
          </cell>
          <cell r="K942" t="str">
            <v>50-Own</v>
          </cell>
          <cell r="L942" t="str">
            <v>50</v>
          </cell>
        </row>
        <row r="943">
          <cell r="A943">
            <v>12423</v>
          </cell>
          <cell r="B943" t="str">
            <v>FERT</v>
          </cell>
          <cell r="C943" t="str">
            <v>DOM</v>
          </cell>
          <cell r="D943" t="str">
            <v>1CIG2WILT289S289</v>
          </cell>
          <cell r="E943" t="str">
            <v>Lucky Strike Filter 12 20/200 F1</v>
          </cell>
          <cell r="F943" t="str">
            <v>1CIG2BATT289S289</v>
          </cell>
          <cell r="G943" t="str">
            <v>1CIG2BAT</v>
          </cell>
          <cell r="H943" t="str">
            <v>1CIG2BATDOM</v>
          </cell>
          <cell r="I943">
            <v>7920</v>
          </cell>
          <cell r="J943" t="str">
            <v>FG Own Manuf Cigs</v>
          </cell>
          <cell r="K943" t="str">
            <v>50-Own</v>
          </cell>
          <cell r="L943" t="str">
            <v>50</v>
          </cell>
        </row>
        <row r="944">
          <cell r="A944">
            <v>12424</v>
          </cell>
          <cell r="B944" t="str">
            <v>FERT</v>
          </cell>
          <cell r="C944" t="str">
            <v>DOM</v>
          </cell>
          <cell r="D944" t="str">
            <v>1CIG2WILT289S289</v>
          </cell>
          <cell r="E944" t="str">
            <v>Lucky Strike Lights 8 20/200 F1</v>
          </cell>
          <cell r="F944" t="str">
            <v>1CIG2BATT289S289</v>
          </cell>
          <cell r="G944" t="str">
            <v>1CIG2BAT</v>
          </cell>
          <cell r="H944" t="str">
            <v>1CIG2BATDOM</v>
          </cell>
          <cell r="I944">
            <v>7920</v>
          </cell>
          <cell r="J944" t="str">
            <v>FG Own Manuf Cigs</v>
          </cell>
          <cell r="K944" t="str">
            <v>50-Own</v>
          </cell>
          <cell r="L944" t="str">
            <v>50</v>
          </cell>
        </row>
        <row r="945">
          <cell r="A945">
            <v>12425</v>
          </cell>
          <cell r="B945" t="str">
            <v>FERT</v>
          </cell>
          <cell r="C945" t="str">
            <v>DOM</v>
          </cell>
          <cell r="D945" t="str">
            <v>1CIG2WILT289S289</v>
          </cell>
          <cell r="E945" t="str">
            <v>Lucky Strike Ltd Edition WA 20/200</v>
          </cell>
          <cell r="F945" t="str">
            <v>1CIG2BATT289S289</v>
          </cell>
          <cell r="G945" t="str">
            <v>1CIG2BAT</v>
          </cell>
          <cell r="H945" t="str">
            <v>1CIG2BATDOM</v>
          </cell>
          <cell r="I945">
            <v>7920</v>
          </cell>
          <cell r="J945" t="str">
            <v>FG Own Manuf Cigs</v>
          </cell>
          <cell r="K945" t="str">
            <v>50-Own</v>
          </cell>
          <cell r="L945" t="str">
            <v>50</v>
          </cell>
        </row>
        <row r="946">
          <cell r="A946">
            <v>12426</v>
          </cell>
          <cell r="B946" t="str">
            <v>FERT</v>
          </cell>
          <cell r="C946" t="str">
            <v>DOM</v>
          </cell>
          <cell r="D946" t="str">
            <v>1CIG2WILT289S289</v>
          </cell>
          <cell r="E946" t="str">
            <v>Lucky Strike Ltd Edition Q/S/V 20/200</v>
          </cell>
          <cell r="F946" t="str">
            <v>1CIG2BATT289S289</v>
          </cell>
          <cell r="G946" t="str">
            <v>1CIG2BAT</v>
          </cell>
          <cell r="H946" t="str">
            <v>1CIG2BATDOM</v>
          </cell>
          <cell r="I946">
            <v>7920</v>
          </cell>
          <cell r="J946" t="str">
            <v>FG Own Manuf Cigs</v>
          </cell>
          <cell r="K946" t="str">
            <v>50-Own</v>
          </cell>
          <cell r="L946" t="str">
            <v>50</v>
          </cell>
        </row>
        <row r="947">
          <cell r="A947">
            <v>12427</v>
          </cell>
          <cell r="B947" t="str">
            <v>FERT</v>
          </cell>
          <cell r="C947" t="str">
            <v>DOM</v>
          </cell>
          <cell r="D947" t="str">
            <v>1CIG2WILT289S289</v>
          </cell>
          <cell r="E947" t="str">
            <v>Lucky Strike Ltd Edition WA 20/400</v>
          </cell>
          <cell r="F947" t="str">
            <v>1CIG2BATT289S289</v>
          </cell>
          <cell r="G947" t="str">
            <v>1CIG2BAT</v>
          </cell>
          <cell r="H947" t="str">
            <v>1CIG2BATDOM</v>
          </cell>
          <cell r="I947">
            <v>7920</v>
          </cell>
          <cell r="J947" t="str">
            <v>FG Own Manuf Cigs</v>
          </cell>
          <cell r="K947" t="str">
            <v>50-Own</v>
          </cell>
          <cell r="L947" t="str">
            <v>50</v>
          </cell>
        </row>
        <row r="948">
          <cell r="A948">
            <v>12428</v>
          </cell>
          <cell r="B948" t="str">
            <v>FERT</v>
          </cell>
          <cell r="C948" t="str">
            <v>DOM</v>
          </cell>
          <cell r="D948" t="str">
            <v>1CIG2WILT289S289</v>
          </cell>
          <cell r="E948" t="str">
            <v>Lucky Strike Ltd Edition Q/S/V 20/400</v>
          </cell>
          <cell r="F948" t="str">
            <v>1CIG2BATT289S289</v>
          </cell>
          <cell r="G948" t="str">
            <v>1CIG2BAT</v>
          </cell>
          <cell r="H948" t="str">
            <v>1CIG2BATDOM</v>
          </cell>
          <cell r="I948">
            <v>7920</v>
          </cell>
          <cell r="J948" t="str">
            <v>FG Own Manuf Cigs</v>
          </cell>
          <cell r="K948" t="str">
            <v>50-Own</v>
          </cell>
          <cell r="L948" t="str">
            <v>50</v>
          </cell>
        </row>
        <row r="949">
          <cell r="A949">
            <v>12441</v>
          </cell>
          <cell r="B949" t="str">
            <v>FERT</v>
          </cell>
          <cell r="C949" t="str">
            <v>DOM</v>
          </cell>
          <cell r="D949" t="str">
            <v>1CIG2WILT274S272</v>
          </cell>
          <cell r="E949" t="str">
            <v>Craven A Filter 20/200</v>
          </cell>
          <cell r="F949" t="str">
            <v>1CIG2BATT274S272</v>
          </cell>
          <cell r="G949" t="str">
            <v>1CIG2BAT</v>
          </cell>
          <cell r="H949" t="str">
            <v>1CIG2BATDOM</v>
          </cell>
          <cell r="I949">
            <v>7920</v>
          </cell>
          <cell r="J949" t="str">
            <v>FG Own Manuf Cigs</v>
          </cell>
          <cell r="K949" t="str">
            <v>50-Own</v>
          </cell>
          <cell r="L949" t="str">
            <v>50</v>
          </cell>
        </row>
        <row r="950">
          <cell r="A950">
            <v>12442</v>
          </cell>
          <cell r="B950" t="str">
            <v>FERT</v>
          </cell>
          <cell r="C950" t="str">
            <v>DOM</v>
          </cell>
          <cell r="D950" t="str">
            <v>1CIG2WILT274S270</v>
          </cell>
          <cell r="E950" t="str">
            <v>Craven A Filter Disp  25/200</v>
          </cell>
          <cell r="F950" t="str">
            <v>1CIG2BATT274S270</v>
          </cell>
          <cell r="G950" t="str">
            <v>1CIG2BAT</v>
          </cell>
          <cell r="H950" t="str">
            <v>1CIG2BATDOM</v>
          </cell>
          <cell r="I950">
            <v>7920</v>
          </cell>
          <cell r="J950" t="str">
            <v>FG Own Manuf Cigs</v>
          </cell>
          <cell r="K950" t="str">
            <v>50-Own</v>
          </cell>
          <cell r="L950" t="str">
            <v>50</v>
          </cell>
        </row>
        <row r="951">
          <cell r="A951">
            <v>12443</v>
          </cell>
          <cell r="B951" t="str">
            <v>FERT</v>
          </cell>
          <cell r="C951" t="str">
            <v>DOM</v>
          </cell>
          <cell r="D951" t="str">
            <v>1CIG2WILT274S270</v>
          </cell>
          <cell r="E951" t="str">
            <v>Craven Special Mild Disp25/200</v>
          </cell>
          <cell r="F951" t="str">
            <v>1CIG2BATT274S270</v>
          </cell>
          <cell r="G951" t="str">
            <v>1CIG2BAT</v>
          </cell>
          <cell r="H951" t="str">
            <v>1CIG2BATDOM</v>
          </cell>
          <cell r="I951">
            <v>7920</v>
          </cell>
          <cell r="J951" t="str">
            <v>FG Own Manuf Cigs</v>
          </cell>
          <cell r="K951" t="str">
            <v>50-Own</v>
          </cell>
          <cell r="L951" t="str">
            <v>50</v>
          </cell>
        </row>
        <row r="952">
          <cell r="A952">
            <v>12461</v>
          </cell>
          <cell r="B952" t="str">
            <v>FERT</v>
          </cell>
          <cell r="C952" t="str">
            <v>DOM</v>
          </cell>
          <cell r="D952" t="str">
            <v>1CIG2ITAT282S279</v>
          </cell>
          <cell r="E952" t="str">
            <v>Escort Virginia 12 35/210</v>
          </cell>
          <cell r="F952" t="str">
            <v>1CIG2ITAT282S279</v>
          </cell>
          <cell r="G952" t="str">
            <v>1CIG2ITA</v>
          </cell>
          <cell r="H952" t="str">
            <v>1CIG2ITADOM</v>
          </cell>
          <cell r="I952">
            <v>7950</v>
          </cell>
          <cell r="J952" t="str">
            <v>FG Own Manuf Cigs - ITA</v>
          </cell>
          <cell r="K952" t="str">
            <v>50-Own</v>
          </cell>
          <cell r="L952" t="str">
            <v>50</v>
          </cell>
        </row>
        <row r="953">
          <cell r="A953">
            <v>12462</v>
          </cell>
          <cell r="B953" t="str">
            <v>FERT</v>
          </cell>
          <cell r="C953" t="str">
            <v>DOM</v>
          </cell>
          <cell r="D953" t="str">
            <v>1CIG2ITAT282S279</v>
          </cell>
          <cell r="E953" t="str">
            <v>Escort Extra Mild 8mg 35/210</v>
          </cell>
          <cell r="F953" t="str">
            <v>1CIG2ITAT282S279</v>
          </cell>
          <cell r="G953" t="str">
            <v>1CIG2ITA</v>
          </cell>
          <cell r="H953" t="str">
            <v>1CIG2ITADOM</v>
          </cell>
          <cell r="I953">
            <v>7950</v>
          </cell>
          <cell r="J953" t="str">
            <v>FG Own Manuf Cigs - ITA</v>
          </cell>
          <cell r="K953" t="str">
            <v>50-Own</v>
          </cell>
          <cell r="L953" t="str">
            <v>50</v>
          </cell>
        </row>
        <row r="954">
          <cell r="A954">
            <v>12463</v>
          </cell>
          <cell r="B954" t="str">
            <v>FERT</v>
          </cell>
          <cell r="C954" t="str">
            <v>DOM</v>
          </cell>
          <cell r="D954" t="str">
            <v>1CIG2ITAT282S279</v>
          </cell>
          <cell r="E954" t="str">
            <v>Escort Ultra Mild 4mg 35/210</v>
          </cell>
          <cell r="F954" t="str">
            <v>1CIG2ITAT282S279</v>
          </cell>
          <cell r="G954" t="str">
            <v>1CIG2ITA</v>
          </cell>
          <cell r="H954" t="str">
            <v>1CIG2ITADOM</v>
          </cell>
          <cell r="I954">
            <v>7950</v>
          </cell>
          <cell r="J954" t="str">
            <v>FG Own Manuf Cigs - ITA</v>
          </cell>
          <cell r="K954" t="str">
            <v>50-Own</v>
          </cell>
          <cell r="L954" t="str">
            <v>50</v>
          </cell>
        </row>
        <row r="955">
          <cell r="A955">
            <v>12464</v>
          </cell>
          <cell r="B955" t="str">
            <v>FERT</v>
          </cell>
          <cell r="C955" t="str">
            <v>DOM</v>
          </cell>
          <cell r="D955" t="str">
            <v>1CIG2ITAT282S279</v>
          </cell>
          <cell r="E955" t="str">
            <v>Escort Micro Mild 2mg 35/210</v>
          </cell>
          <cell r="F955" t="str">
            <v>1CIG2ITAT282S279</v>
          </cell>
          <cell r="G955" t="str">
            <v>1CIG2ITA</v>
          </cell>
          <cell r="H955" t="str">
            <v>1CIG2ITADOM</v>
          </cell>
          <cell r="I955">
            <v>7950</v>
          </cell>
          <cell r="J955" t="str">
            <v>FG Own Manuf Cigs - ITA</v>
          </cell>
          <cell r="K955" t="str">
            <v>50-Own</v>
          </cell>
          <cell r="L955" t="str">
            <v>50</v>
          </cell>
        </row>
        <row r="956">
          <cell r="A956">
            <v>12465</v>
          </cell>
          <cell r="B956" t="str">
            <v>FERT</v>
          </cell>
          <cell r="C956" t="str">
            <v>DOM</v>
          </cell>
          <cell r="D956" t="str">
            <v>1CIG2ITAT282S279</v>
          </cell>
          <cell r="E956" t="str">
            <v>Escort Ultimate 1mg 35/210</v>
          </cell>
          <cell r="F956" t="str">
            <v>1CIG2ITAT282S279</v>
          </cell>
          <cell r="G956" t="str">
            <v>1CIG2ITA</v>
          </cell>
          <cell r="H956" t="str">
            <v>1CIG2ITADOM</v>
          </cell>
          <cell r="I956">
            <v>7950</v>
          </cell>
          <cell r="J956" t="str">
            <v>FG Own Manuf Cigs - ITA</v>
          </cell>
          <cell r="K956" t="str">
            <v>50-Own</v>
          </cell>
          <cell r="L956" t="str">
            <v>50</v>
          </cell>
        </row>
        <row r="957">
          <cell r="A957">
            <v>12466</v>
          </cell>
          <cell r="B957" t="str">
            <v>FERT</v>
          </cell>
          <cell r="C957" t="str">
            <v>DOM</v>
          </cell>
          <cell r="D957" t="str">
            <v>1CIG2ITAT282S278</v>
          </cell>
          <cell r="E957" t="str">
            <v>Escort Virginia 12mg 20/200</v>
          </cell>
          <cell r="F957" t="str">
            <v>1CIG2ITAT282S278</v>
          </cell>
          <cell r="G957" t="str">
            <v>1CIG2ITA</v>
          </cell>
          <cell r="H957" t="str">
            <v>1CIG2ITADOM</v>
          </cell>
          <cell r="I957">
            <v>7950</v>
          </cell>
          <cell r="J957" t="str">
            <v>FG Own Manuf Cigs - ITA</v>
          </cell>
          <cell r="K957" t="str">
            <v>50-Own</v>
          </cell>
          <cell r="L957" t="str">
            <v>50</v>
          </cell>
        </row>
        <row r="958">
          <cell r="A958">
            <v>12467</v>
          </cell>
          <cell r="B958" t="str">
            <v>FERT</v>
          </cell>
          <cell r="C958" t="str">
            <v>DOM</v>
          </cell>
          <cell r="D958" t="str">
            <v>1CIG2ITAT282S278</v>
          </cell>
          <cell r="E958" t="str">
            <v>Escort Extra Mild 8mg 20/200</v>
          </cell>
          <cell r="F958" t="str">
            <v>1CIG2ITAT282S278</v>
          </cell>
          <cell r="G958" t="str">
            <v>1CIG2ITA</v>
          </cell>
          <cell r="H958" t="str">
            <v>1CIG2ITADOM</v>
          </cell>
          <cell r="I958">
            <v>7950</v>
          </cell>
          <cell r="J958" t="str">
            <v>FG Own Manuf Cigs - ITA</v>
          </cell>
          <cell r="K958" t="str">
            <v>50-Own</v>
          </cell>
          <cell r="L958" t="str">
            <v>50</v>
          </cell>
        </row>
        <row r="959">
          <cell r="A959">
            <v>12468</v>
          </cell>
          <cell r="B959" t="str">
            <v>FERT</v>
          </cell>
          <cell r="C959" t="str">
            <v>DOM</v>
          </cell>
          <cell r="D959" t="str">
            <v>1CIG2ITAT282S278</v>
          </cell>
          <cell r="E959" t="str">
            <v>Escort Ultra Mild 4mg 20/200</v>
          </cell>
          <cell r="F959" t="str">
            <v>1CIG2ITAT282S278</v>
          </cell>
          <cell r="G959" t="str">
            <v>1CIG2ITA</v>
          </cell>
          <cell r="H959" t="str">
            <v>1CIG2ITADOM</v>
          </cell>
          <cell r="I959">
            <v>7950</v>
          </cell>
          <cell r="J959" t="str">
            <v>FG Own Manuf Cigs - ITA</v>
          </cell>
          <cell r="K959" t="str">
            <v>50-Own</v>
          </cell>
          <cell r="L959" t="str">
            <v>50</v>
          </cell>
        </row>
        <row r="960">
          <cell r="A960">
            <v>12501</v>
          </cell>
          <cell r="B960" t="str">
            <v>FERT</v>
          </cell>
          <cell r="C960" t="str">
            <v>DOM</v>
          </cell>
          <cell r="D960" t="str">
            <v>1CIG2ITAT285S276</v>
          </cell>
          <cell r="E960" t="str">
            <v>Horizon Tru Blu2 Filter 16mg 20/200</v>
          </cell>
          <cell r="F960" t="str">
            <v>1CIG2ITAT285S276</v>
          </cell>
          <cell r="G960" t="str">
            <v>1CIG2ITA</v>
          </cell>
          <cell r="H960" t="str">
            <v>1CIG2ITADOM</v>
          </cell>
          <cell r="I960">
            <v>7950</v>
          </cell>
          <cell r="J960" t="str">
            <v>FG Own Manuf Cigs - ITA</v>
          </cell>
          <cell r="K960" t="str">
            <v>50-Own</v>
          </cell>
          <cell r="L960" t="str">
            <v>50</v>
          </cell>
        </row>
        <row r="961">
          <cell r="A961">
            <v>12502</v>
          </cell>
          <cell r="B961" t="str">
            <v>FERT</v>
          </cell>
          <cell r="C961" t="str">
            <v>DOM</v>
          </cell>
          <cell r="D961" t="str">
            <v>1CIG2ITAT285S276</v>
          </cell>
          <cell r="E961" t="str">
            <v>Horizon Tru Blu2 Mild 12mg 20/200</v>
          </cell>
          <cell r="F961" t="str">
            <v>1CIG2ITAT285S276</v>
          </cell>
          <cell r="G961" t="str">
            <v>1CIG2ITA</v>
          </cell>
          <cell r="H961" t="str">
            <v>1CIG2ITADOM</v>
          </cell>
          <cell r="I961">
            <v>7950</v>
          </cell>
          <cell r="J961" t="str">
            <v>FG Own Manuf Cigs - ITA</v>
          </cell>
          <cell r="K961" t="str">
            <v>50-Own</v>
          </cell>
          <cell r="L961" t="str">
            <v>50</v>
          </cell>
        </row>
        <row r="962">
          <cell r="A962">
            <v>12503</v>
          </cell>
          <cell r="B962" t="str">
            <v>FERT</v>
          </cell>
          <cell r="C962" t="str">
            <v>DOM</v>
          </cell>
          <cell r="D962" t="str">
            <v>1CIG2ITAT285S276</v>
          </cell>
          <cell r="E962" t="str">
            <v>Horizon Tru Blu2 Super Mild 8mg 20/200</v>
          </cell>
          <cell r="F962" t="str">
            <v>1CIG2ITAT285S276</v>
          </cell>
          <cell r="G962" t="str">
            <v>1CIG2ITA</v>
          </cell>
          <cell r="H962" t="str">
            <v>1CIG2ITADOM</v>
          </cell>
          <cell r="I962">
            <v>7950</v>
          </cell>
          <cell r="J962" t="str">
            <v>FG Own Manuf Cigs - ITA</v>
          </cell>
          <cell r="K962" t="str">
            <v>50-Own</v>
          </cell>
          <cell r="L962" t="str">
            <v>50</v>
          </cell>
        </row>
        <row r="963">
          <cell r="A963">
            <v>12504</v>
          </cell>
          <cell r="B963" t="str">
            <v>FERT</v>
          </cell>
          <cell r="C963" t="str">
            <v>DOM</v>
          </cell>
          <cell r="D963" t="str">
            <v>1CIG2ITAT285S276</v>
          </cell>
          <cell r="E963" t="str">
            <v>Horizon Tru Blu2 Ultra Mild 4mg 20/200</v>
          </cell>
          <cell r="F963" t="str">
            <v>1CIG2ITAT285S276</v>
          </cell>
          <cell r="G963" t="str">
            <v>1CIG2ITA</v>
          </cell>
          <cell r="H963" t="str">
            <v>1CIG2ITADOM</v>
          </cell>
          <cell r="I963">
            <v>7950</v>
          </cell>
          <cell r="J963" t="str">
            <v>FG Own Manuf Cigs - ITA</v>
          </cell>
          <cell r="K963" t="str">
            <v>50-Own</v>
          </cell>
          <cell r="L963" t="str">
            <v>50</v>
          </cell>
        </row>
        <row r="964">
          <cell r="A964">
            <v>12505</v>
          </cell>
          <cell r="B964" t="str">
            <v>FERT</v>
          </cell>
          <cell r="C964" t="str">
            <v>DOM</v>
          </cell>
          <cell r="D964" t="str">
            <v>1CIG2ITAT285S276</v>
          </cell>
          <cell r="E964" t="str">
            <v>Horizon Tru Blu2 Micro Mild 2mg 20/200</v>
          </cell>
          <cell r="F964" t="str">
            <v>1CIG2ITAT285S276</v>
          </cell>
          <cell r="G964" t="str">
            <v>1CIG2ITA</v>
          </cell>
          <cell r="H964" t="str">
            <v>1CIG2ITADOM</v>
          </cell>
          <cell r="I964">
            <v>7950</v>
          </cell>
          <cell r="J964" t="str">
            <v>FG Own Manuf Cigs - ITA</v>
          </cell>
          <cell r="K964" t="str">
            <v>50-Own</v>
          </cell>
          <cell r="L964" t="str">
            <v>50</v>
          </cell>
        </row>
        <row r="965">
          <cell r="A965">
            <v>12506</v>
          </cell>
          <cell r="B965" t="str">
            <v>FERT</v>
          </cell>
          <cell r="C965" t="str">
            <v>DOM</v>
          </cell>
          <cell r="D965" t="str">
            <v>1CIG2ITAT285S276</v>
          </cell>
          <cell r="E965" t="str">
            <v>Horizon Tru Blu2 Ultimate 1mg 20/200</v>
          </cell>
          <cell r="F965" t="str">
            <v>1CIG2ITAT285S276</v>
          </cell>
          <cell r="G965" t="str">
            <v>1CIG2ITA</v>
          </cell>
          <cell r="H965" t="str">
            <v>1CIG2ITADOM</v>
          </cell>
          <cell r="I965">
            <v>7950</v>
          </cell>
          <cell r="J965" t="str">
            <v>FG Own Manuf Cigs - ITA</v>
          </cell>
          <cell r="K965" t="str">
            <v>50-Own</v>
          </cell>
          <cell r="L965" t="str">
            <v>50</v>
          </cell>
        </row>
        <row r="966">
          <cell r="A966">
            <v>12507</v>
          </cell>
          <cell r="B966" t="str">
            <v>FERT</v>
          </cell>
          <cell r="C966" t="str">
            <v>DOM</v>
          </cell>
          <cell r="D966" t="str">
            <v>1CIG2ITAT285S276</v>
          </cell>
          <cell r="E966" t="str">
            <v>Horizon Tru Blu2 Menthol 8mg 20/200</v>
          </cell>
          <cell r="F966" t="str">
            <v>1CIG2ITAT285S276</v>
          </cell>
          <cell r="G966" t="str">
            <v>1CIG2ITA</v>
          </cell>
          <cell r="H966" t="str">
            <v>1CIG2ITADOM</v>
          </cell>
          <cell r="I966">
            <v>7950</v>
          </cell>
          <cell r="J966" t="str">
            <v>FG Own Manuf Cigs - ITA</v>
          </cell>
          <cell r="K966" t="str">
            <v>50-Own</v>
          </cell>
          <cell r="L966" t="str">
            <v>50</v>
          </cell>
        </row>
        <row r="967">
          <cell r="A967">
            <v>12511</v>
          </cell>
          <cell r="B967" t="str">
            <v>FERT</v>
          </cell>
          <cell r="C967" t="str">
            <v>DOM</v>
          </cell>
          <cell r="D967" t="str">
            <v>1CIG2ITAT285S274</v>
          </cell>
          <cell r="E967" t="str">
            <v>Horizon Tru Blu2 Filter 16mg 30/150</v>
          </cell>
          <cell r="F967" t="str">
            <v>1CIG2ITAT285S274</v>
          </cell>
          <cell r="G967" t="str">
            <v>1CIG2ITA</v>
          </cell>
          <cell r="H967" t="str">
            <v>1CIG2ITADOM</v>
          </cell>
          <cell r="I967">
            <v>7950</v>
          </cell>
          <cell r="J967" t="str">
            <v>FG Own Manuf Cigs - ITA</v>
          </cell>
          <cell r="K967" t="str">
            <v>50-Own</v>
          </cell>
          <cell r="L967" t="str">
            <v>50</v>
          </cell>
        </row>
        <row r="968">
          <cell r="A968">
            <v>12512</v>
          </cell>
          <cell r="B968" t="str">
            <v>FERT</v>
          </cell>
          <cell r="C968" t="str">
            <v>DOM</v>
          </cell>
          <cell r="D968" t="str">
            <v>1CIG2ITAT285S274</v>
          </cell>
          <cell r="E968" t="str">
            <v>Horizon Tru Blu2 Mild 12mg 30/150</v>
          </cell>
          <cell r="F968" t="str">
            <v>1CIG2ITAT285S274</v>
          </cell>
          <cell r="G968" t="str">
            <v>1CIG2ITA</v>
          </cell>
          <cell r="H968" t="str">
            <v>1CIG2ITADOM</v>
          </cell>
          <cell r="I968">
            <v>7950</v>
          </cell>
          <cell r="J968" t="str">
            <v>FG Own Manuf Cigs - ITA</v>
          </cell>
          <cell r="K968" t="str">
            <v>50-Own</v>
          </cell>
          <cell r="L968" t="str">
            <v>50</v>
          </cell>
        </row>
        <row r="969">
          <cell r="A969">
            <v>12513</v>
          </cell>
          <cell r="B969" t="str">
            <v>FERT</v>
          </cell>
          <cell r="C969" t="str">
            <v>DOM</v>
          </cell>
          <cell r="D969" t="str">
            <v>1CIG2ITAT285S274</v>
          </cell>
          <cell r="E969" t="str">
            <v>Horizon Tru Blu2 Super Mild 8mg 30/150</v>
          </cell>
          <cell r="F969" t="str">
            <v>1CIG2ITAT285S274</v>
          </cell>
          <cell r="G969" t="str">
            <v>1CIG2ITA</v>
          </cell>
          <cell r="H969" t="str">
            <v>1CIG2ITADOM</v>
          </cell>
          <cell r="I969">
            <v>7950</v>
          </cell>
          <cell r="J969" t="str">
            <v>FG Own Manuf Cigs - ITA</v>
          </cell>
          <cell r="K969" t="str">
            <v>50-Own</v>
          </cell>
          <cell r="L969" t="str">
            <v>50</v>
          </cell>
        </row>
        <row r="970">
          <cell r="A970">
            <v>12514</v>
          </cell>
          <cell r="B970" t="str">
            <v>FERT</v>
          </cell>
          <cell r="C970" t="str">
            <v>DOM</v>
          </cell>
          <cell r="D970" t="str">
            <v>1CIG2ITAT285S274</v>
          </cell>
          <cell r="E970" t="str">
            <v>Horizon Tru Blu2 Ultra Mild 4mg 30/150</v>
          </cell>
          <cell r="F970" t="str">
            <v>1CIG2ITAT285S274</v>
          </cell>
          <cell r="G970" t="str">
            <v>1CIG2ITA</v>
          </cell>
          <cell r="H970" t="str">
            <v>1CIG2ITADOM</v>
          </cell>
          <cell r="I970">
            <v>7950</v>
          </cell>
          <cell r="J970" t="str">
            <v>FG Own Manuf Cigs - ITA</v>
          </cell>
          <cell r="K970" t="str">
            <v>50-Own</v>
          </cell>
          <cell r="L970" t="str">
            <v>50</v>
          </cell>
        </row>
        <row r="971">
          <cell r="A971">
            <v>12515</v>
          </cell>
          <cell r="B971" t="str">
            <v>FERT</v>
          </cell>
          <cell r="C971" t="str">
            <v>DOM</v>
          </cell>
          <cell r="D971" t="str">
            <v>1CIG2ITAT285S274</v>
          </cell>
          <cell r="E971" t="str">
            <v>Horizon Tru Blu2 Micro Mild 2mg 30/150</v>
          </cell>
          <cell r="F971" t="str">
            <v>1CIG2ITAT285S274</v>
          </cell>
          <cell r="G971" t="str">
            <v>1CIG2ITA</v>
          </cell>
          <cell r="H971" t="str">
            <v>1CIG2ITADOM</v>
          </cell>
          <cell r="I971">
            <v>7950</v>
          </cell>
          <cell r="J971" t="str">
            <v>FG Own Manuf Cigs - ITA</v>
          </cell>
          <cell r="K971" t="str">
            <v>50-Own</v>
          </cell>
          <cell r="L971" t="str">
            <v>50</v>
          </cell>
        </row>
        <row r="972">
          <cell r="A972">
            <v>12516</v>
          </cell>
          <cell r="B972" t="str">
            <v>FERT</v>
          </cell>
          <cell r="C972" t="str">
            <v>DOM</v>
          </cell>
          <cell r="D972" t="str">
            <v>1CIG2ITAT285S274</v>
          </cell>
          <cell r="E972" t="str">
            <v>Horizon Tru Blu2 Ultimate 1mg 30/150</v>
          </cell>
          <cell r="F972" t="str">
            <v>1CIG2ITAT285S274</v>
          </cell>
          <cell r="G972" t="str">
            <v>1CIG2ITA</v>
          </cell>
          <cell r="H972" t="str">
            <v>1CIG2ITADOM</v>
          </cell>
          <cell r="I972">
            <v>7950</v>
          </cell>
          <cell r="J972" t="str">
            <v>FG Own Manuf Cigs - ITA</v>
          </cell>
          <cell r="K972" t="str">
            <v>50-Own</v>
          </cell>
          <cell r="L972" t="str">
            <v>50</v>
          </cell>
        </row>
        <row r="973">
          <cell r="A973">
            <v>12517</v>
          </cell>
          <cell r="B973" t="str">
            <v>FERT</v>
          </cell>
          <cell r="C973" t="str">
            <v>DOM</v>
          </cell>
          <cell r="D973" t="str">
            <v>1CIG2ITAT285S274</v>
          </cell>
          <cell r="E973" t="str">
            <v>Horizon Tru Blu2 Menthol 8mg 30/150</v>
          </cell>
          <cell r="F973" t="str">
            <v>1CIG2ITAT285S274</v>
          </cell>
          <cell r="G973" t="str">
            <v>1CIG2ITA</v>
          </cell>
          <cell r="H973" t="str">
            <v>1CIG2ITADOM</v>
          </cell>
          <cell r="I973">
            <v>7950</v>
          </cell>
          <cell r="J973" t="str">
            <v>FG Own Manuf Cigs - ITA</v>
          </cell>
          <cell r="K973" t="str">
            <v>50-Own</v>
          </cell>
          <cell r="L973" t="str">
            <v>50</v>
          </cell>
        </row>
        <row r="974">
          <cell r="A974">
            <v>12518</v>
          </cell>
          <cell r="B974" t="str">
            <v>FERT</v>
          </cell>
          <cell r="C974" t="str">
            <v>DOM</v>
          </cell>
          <cell r="D974" t="str">
            <v>1CIG2ITAT285S274</v>
          </cell>
          <cell r="E974" t="str">
            <v>Horizon Tru Blu2 Menthol 2mg 30/150</v>
          </cell>
          <cell r="F974" t="str">
            <v>1CIG2ITAT285S274</v>
          </cell>
          <cell r="G974" t="str">
            <v>1CIG2ITA</v>
          </cell>
          <cell r="H974" t="str">
            <v>1CIG2ITADOM</v>
          </cell>
          <cell r="I974">
            <v>7950</v>
          </cell>
          <cell r="J974" t="str">
            <v>FG Own Manuf Cigs - ITA</v>
          </cell>
          <cell r="K974" t="str">
            <v>50-Own</v>
          </cell>
          <cell r="L974" t="str">
            <v>50</v>
          </cell>
        </row>
        <row r="975">
          <cell r="A975">
            <v>12519</v>
          </cell>
          <cell r="B975" t="str">
            <v>FERT</v>
          </cell>
          <cell r="C975" t="str">
            <v>DOM</v>
          </cell>
          <cell r="D975" t="str">
            <v>1CIG2ITAT285S274</v>
          </cell>
          <cell r="E975" t="str">
            <v>Horizon Tru Blu2 Menthol 1mg 30/150</v>
          </cell>
          <cell r="F975" t="str">
            <v>1CIG2ITAT285S274</v>
          </cell>
          <cell r="G975" t="str">
            <v>1CIG2ITA</v>
          </cell>
          <cell r="H975" t="str">
            <v>1CIG2ITADOM</v>
          </cell>
          <cell r="I975">
            <v>7950</v>
          </cell>
          <cell r="J975" t="str">
            <v>FG Own Manuf Cigs - ITA</v>
          </cell>
          <cell r="K975" t="str">
            <v>50-Own</v>
          </cell>
          <cell r="L975" t="str">
            <v>50</v>
          </cell>
        </row>
        <row r="976">
          <cell r="A976">
            <v>12521</v>
          </cell>
          <cell r="B976" t="str">
            <v>FERT</v>
          </cell>
          <cell r="C976" t="str">
            <v>DOM</v>
          </cell>
          <cell r="D976" t="str">
            <v>1CIG2ITAT285S275</v>
          </cell>
          <cell r="E976" t="str">
            <v>Horizon Tru Blu2 Filter 16mg 50/200</v>
          </cell>
          <cell r="F976" t="str">
            <v>1CIG2ITAT285S275</v>
          </cell>
          <cell r="G976" t="str">
            <v>1CIG2ITA</v>
          </cell>
          <cell r="H976" t="str">
            <v>1CIG2ITADOM</v>
          </cell>
          <cell r="I976">
            <v>7950</v>
          </cell>
          <cell r="J976" t="str">
            <v>FG Own Manuf Cigs - ITA</v>
          </cell>
          <cell r="K976" t="str">
            <v>50-Own</v>
          </cell>
          <cell r="L976" t="str">
            <v>50</v>
          </cell>
        </row>
        <row r="977">
          <cell r="A977">
            <v>12522</v>
          </cell>
          <cell r="B977" t="str">
            <v>FERT</v>
          </cell>
          <cell r="C977" t="str">
            <v>DOM</v>
          </cell>
          <cell r="D977" t="str">
            <v>1CIG2ITAT285S275</v>
          </cell>
          <cell r="E977" t="str">
            <v>Horizon Tru Blu2 Mild 12mg 50/200</v>
          </cell>
          <cell r="F977" t="str">
            <v>1CIG2ITAT285S275</v>
          </cell>
          <cell r="G977" t="str">
            <v>1CIG2ITA</v>
          </cell>
          <cell r="H977" t="str">
            <v>1CIG2ITADOM</v>
          </cell>
          <cell r="I977">
            <v>7950</v>
          </cell>
          <cell r="J977" t="str">
            <v>FG Own Manuf Cigs - ITA</v>
          </cell>
          <cell r="K977" t="str">
            <v>50-Own</v>
          </cell>
          <cell r="L977" t="str">
            <v>50</v>
          </cell>
        </row>
        <row r="978">
          <cell r="A978">
            <v>12523</v>
          </cell>
          <cell r="B978" t="str">
            <v>FERT</v>
          </cell>
          <cell r="C978" t="str">
            <v>DOM</v>
          </cell>
          <cell r="D978" t="str">
            <v>1CIG2ITAT285S275</v>
          </cell>
          <cell r="E978" t="str">
            <v>Horizon Tru Blu2 Super Mild 8mg 50/200</v>
          </cell>
          <cell r="F978" t="str">
            <v>1CIG2ITAT285S275</v>
          </cell>
          <cell r="G978" t="str">
            <v>1CIG2ITA</v>
          </cell>
          <cell r="H978" t="str">
            <v>1CIG2ITADOM</v>
          </cell>
          <cell r="I978">
            <v>7950</v>
          </cell>
          <cell r="J978" t="str">
            <v>FG Own Manuf Cigs - ITA</v>
          </cell>
          <cell r="K978" t="str">
            <v>50-Own</v>
          </cell>
          <cell r="L978" t="str">
            <v>50</v>
          </cell>
        </row>
        <row r="979">
          <cell r="A979">
            <v>12524</v>
          </cell>
          <cell r="B979" t="str">
            <v>FERT</v>
          </cell>
          <cell r="C979" t="str">
            <v>DOM</v>
          </cell>
          <cell r="D979" t="str">
            <v>1CIG2ITAT285S275</v>
          </cell>
          <cell r="E979" t="str">
            <v>Horizon Tru Blu2 Ultra Mild 4mg 50/200</v>
          </cell>
          <cell r="F979" t="str">
            <v>1CIG2ITAT285S275</v>
          </cell>
          <cell r="G979" t="str">
            <v>1CIG2ITA</v>
          </cell>
          <cell r="H979" t="str">
            <v>1CIG2ITADOM</v>
          </cell>
          <cell r="I979">
            <v>7950</v>
          </cell>
          <cell r="J979" t="str">
            <v>FG Own Manuf Cigs - ITA</v>
          </cell>
          <cell r="K979" t="str">
            <v>50-Own</v>
          </cell>
          <cell r="L979" t="str">
            <v>50</v>
          </cell>
        </row>
        <row r="980">
          <cell r="A980">
            <v>12525</v>
          </cell>
          <cell r="B980" t="str">
            <v>FERT</v>
          </cell>
          <cell r="C980" t="str">
            <v>DOM</v>
          </cell>
          <cell r="D980" t="str">
            <v>1CIG2ITAT285S275</v>
          </cell>
          <cell r="E980" t="str">
            <v>Horizon Tru Blu2 Micro Mild 2mg 50/200</v>
          </cell>
          <cell r="F980" t="str">
            <v>1CIG2ITAT285S275</v>
          </cell>
          <cell r="G980" t="str">
            <v>1CIG2ITA</v>
          </cell>
          <cell r="H980" t="str">
            <v>1CIG2ITADOM</v>
          </cell>
          <cell r="I980">
            <v>7950</v>
          </cell>
          <cell r="J980" t="str">
            <v>FG Own Manuf Cigs - ITA</v>
          </cell>
          <cell r="K980" t="str">
            <v>50-Own</v>
          </cell>
          <cell r="L980" t="str">
            <v>50</v>
          </cell>
        </row>
        <row r="981">
          <cell r="A981">
            <v>12526</v>
          </cell>
          <cell r="B981" t="str">
            <v>FERT</v>
          </cell>
          <cell r="C981" t="str">
            <v>DOM</v>
          </cell>
          <cell r="D981" t="str">
            <v>1CIG2ITAT285S275</v>
          </cell>
          <cell r="E981" t="str">
            <v>Horizon Tru Blu2 Ultimate 1mg 50/200</v>
          </cell>
          <cell r="F981" t="str">
            <v>1CIG2ITAT285S275</v>
          </cell>
          <cell r="G981" t="str">
            <v>1CIG2ITA</v>
          </cell>
          <cell r="H981" t="str">
            <v>1CIG2ITADOM</v>
          </cell>
          <cell r="I981">
            <v>7950</v>
          </cell>
          <cell r="J981" t="str">
            <v>FG Own Manuf Cigs - ITA</v>
          </cell>
          <cell r="K981" t="str">
            <v>50-Own</v>
          </cell>
          <cell r="L981" t="str">
            <v>50</v>
          </cell>
        </row>
        <row r="982">
          <cell r="A982">
            <v>12527</v>
          </cell>
          <cell r="B982" t="str">
            <v>FERT</v>
          </cell>
          <cell r="C982" t="str">
            <v>DOM</v>
          </cell>
          <cell r="D982" t="str">
            <v>1CIG2ITAT285S275</v>
          </cell>
          <cell r="E982" t="str">
            <v>Horizon Tru Blu2 Menthol 8mg 50/200</v>
          </cell>
          <cell r="F982" t="str">
            <v>1CIG2ITAT285S275</v>
          </cell>
          <cell r="G982" t="str">
            <v>1CIG2ITA</v>
          </cell>
          <cell r="H982" t="str">
            <v>1CIG2ITADOM</v>
          </cell>
          <cell r="I982">
            <v>7950</v>
          </cell>
          <cell r="J982" t="str">
            <v>FG Own Manuf Cigs - ITA</v>
          </cell>
          <cell r="K982" t="str">
            <v>50-Own</v>
          </cell>
          <cell r="L982" t="str">
            <v>50</v>
          </cell>
        </row>
        <row r="983">
          <cell r="A983">
            <v>12528</v>
          </cell>
          <cell r="B983" t="str">
            <v>FERT</v>
          </cell>
          <cell r="C983" t="str">
            <v>DOM</v>
          </cell>
          <cell r="D983" t="str">
            <v>1CIG2ITAT285S275</v>
          </cell>
          <cell r="E983" t="str">
            <v>Horizon Tru Blu2 Menthol 2mg 50/200</v>
          </cell>
          <cell r="F983" t="str">
            <v>1CIG2ITAT285S275</v>
          </cell>
          <cell r="G983" t="str">
            <v>1CIG2ITA</v>
          </cell>
          <cell r="H983" t="str">
            <v>1CIG2ITADOM</v>
          </cell>
          <cell r="I983">
            <v>7950</v>
          </cell>
          <cell r="J983" t="str">
            <v>FG Own Manuf Cigs - ITA</v>
          </cell>
          <cell r="K983" t="str">
            <v>50-Own</v>
          </cell>
          <cell r="L983" t="str">
            <v>50</v>
          </cell>
        </row>
        <row r="984">
          <cell r="A984">
            <v>12540</v>
          </cell>
          <cell r="B984" t="str">
            <v>FERT</v>
          </cell>
          <cell r="C984" t="str">
            <v>DOM</v>
          </cell>
          <cell r="D984" t="str">
            <v>1CIG2ITAT285S276</v>
          </cell>
          <cell r="E984" t="str">
            <v>Horizon King Size Mild 12mg 20/200</v>
          </cell>
          <cell r="F984" t="str">
            <v>1CIG2ITAT285S276</v>
          </cell>
          <cell r="G984" t="str">
            <v>1CIG2ITA</v>
          </cell>
          <cell r="H984" t="str">
            <v>1CIG2ITADOM</v>
          </cell>
          <cell r="I984">
            <v>7950</v>
          </cell>
          <cell r="J984" t="str">
            <v>FG Own Manuf Cigs - ITA</v>
          </cell>
          <cell r="K984" t="str">
            <v>50-Own</v>
          </cell>
          <cell r="L984" t="str">
            <v>50</v>
          </cell>
        </row>
        <row r="985">
          <cell r="A985">
            <v>12541</v>
          </cell>
          <cell r="B985" t="str">
            <v>FERT</v>
          </cell>
          <cell r="C985" t="str">
            <v>DOM</v>
          </cell>
          <cell r="D985" t="str">
            <v>1CIG2ITAT285S276</v>
          </cell>
          <cell r="E985" t="str">
            <v>Horizon King Size Super Mild 8 20/200</v>
          </cell>
          <cell r="F985" t="str">
            <v>1CIG2ITAT285S276</v>
          </cell>
          <cell r="G985" t="str">
            <v>1CIG2ITA</v>
          </cell>
          <cell r="H985" t="str">
            <v>1CIG2ITADOM</v>
          </cell>
          <cell r="I985">
            <v>7950</v>
          </cell>
          <cell r="J985" t="str">
            <v>FG Own Manuf Cigs - ITA</v>
          </cell>
          <cell r="K985" t="str">
            <v>50-Own</v>
          </cell>
          <cell r="L985" t="str">
            <v>50</v>
          </cell>
        </row>
        <row r="986">
          <cell r="A986">
            <v>12542</v>
          </cell>
          <cell r="B986" t="str">
            <v>FERT</v>
          </cell>
          <cell r="C986" t="str">
            <v>DOM</v>
          </cell>
          <cell r="D986" t="str">
            <v>1CIG2ITAT285S276</v>
          </cell>
          <cell r="E986" t="str">
            <v>Horizon King Size Ultra Mild 4mg 20/200</v>
          </cell>
          <cell r="F986" t="str">
            <v>1CIG2ITAT285S276</v>
          </cell>
          <cell r="G986" t="str">
            <v>1CIG2ITA</v>
          </cell>
          <cell r="H986" t="str">
            <v>1CIG2ITADOM</v>
          </cell>
          <cell r="I986">
            <v>7950</v>
          </cell>
          <cell r="J986" t="str">
            <v>FG Own Manuf Cigs - ITA</v>
          </cell>
          <cell r="K986" t="str">
            <v>50-Own</v>
          </cell>
          <cell r="L986" t="str">
            <v>50</v>
          </cell>
        </row>
        <row r="987">
          <cell r="A987">
            <v>12550</v>
          </cell>
          <cell r="B987" t="str">
            <v>FERT</v>
          </cell>
          <cell r="C987" t="str">
            <v>DOM</v>
          </cell>
          <cell r="D987" t="str">
            <v>1CIG2ITAT285S275</v>
          </cell>
          <cell r="E987" t="str">
            <v>Horizon Filter 16mg 50/200</v>
          </cell>
          <cell r="F987" t="str">
            <v>1CIG2ITAT285S275</v>
          </cell>
          <cell r="G987" t="str">
            <v>1CIG2ITA</v>
          </cell>
          <cell r="H987" t="str">
            <v>1CIG2ITADOM</v>
          </cell>
          <cell r="I987">
            <v>7950</v>
          </cell>
          <cell r="J987" t="str">
            <v>FG Own Manuf Cigs - ITA</v>
          </cell>
          <cell r="K987" t="str">
            <v>50-Own</v>
          </cell>
          <cell r="L987" t="str">
            <v>50</v>
          </cell>
        </row>
        <row r="988">
          <cell r="A988">
            <v>12551</v>
          </cell>
          <cell r="B988" t="str">
            <v>FERT</v>
          </cell>
          <cell r="C988" t="str">
            <v>DOM</v>
          </cell>
          <cell r="D988" t="str">
            <v>1CIG2ITAT285S275</v>
          </cell>
          <cell r="E988" t="str">
            <v>Horizon Mild 12mg 50/200</v>
          </cell>
          <cell r="F988" t="str">
            <v>1CIG2ITAT285S275</v>
          </cell>
          <cell r="G988" t="str">
            <v>1CIG2ITA</v>
          </cell>
          <cell r="H988" t="str">
            <v>1CIG2ITADOM</v>
          </cell>
          <cell r="I988">
            <v>7950</v>
          </cell>
          <cell r="J988" t="str">
            <v>FG Own Manuf Cigs - ITA</v>
          </cell>
          <cell r="K988" t="str">
            <v>50-Own</v>
          </cell>
          <cell r="L988" t="str">
            <v>50</v>
          </cell>
        </row>
        <row r="989">
          <cell r="A989">
            <v>12552</v>
          </cell>
          <cell r="B989" t="str">
            <v>FERT</v>
          </cell>
          <cell r="C989" t="str">
            <v>DOM</v>
          </cell>
          <cell r="D989" t="str">
            <v>1CIG2ITAT285S275</v>
          </cell>
          <cell r="E989" t="str">
            <v>Horizon Super Mild 8mg 50/200</v>
          </cell>
          <cell r="F989" t="str">
            <v>1CIG2ITAT285S275</v>
          </cell>
          <cell r="G989" t="str">
            <v>1CIG2ITA</v>
          </cell>
          <cell r="H989" t="str">
            <v>1CIG2ITADOM</v>
          </cell>
          <cell r="I989">
            <v>7950</v>
          </cell>
          <cell r="J989" t="str">
            <v>FG Own Manuf Cigs - ITA</v>
          </cell>
          <cell r="K989" t="str">
            <v>50-Own</v>
          </cell>
          <cell r="L989" t="str">
            <v>50</v>
          </cell>
        </row>
        <row r="990">
          <cell r="A990">
            <v>12554</v>
          </cell>
          <cell r="B990" t="str">
            <v>FERT</v>
          </cell>
          <cell r="C990" t="str">
            <v>DOM</v>
          </cell>
          <cell r="D990" t="str">
            <v>1CIG2ITAT285S275</v>
          </cell>
          <cell r="E990" t="str">
            <v>Horizon Ultra Mild 4mg 50/200</v>
          </cell>
          <cell r="F990" t="str">
            <v>1CIG2ITAT285S275</v>
          </cell>
          <cell r="G990" t="str">
            <v>1CIG2ITA</v>
          </cell>
          <cell r="H990" t="str">
            <v>1CIG2ITADOM</v>
          </cell>
          <cell r="I990">
            <v>7950</v>
          </cell>
          <cell r="J990" t="str">
            <v>FG Own Manuf Cigs - ITA</v>
          </cell>
          <cell r="K990" t="str">
            <v>50-Own</v>
          </cell>
          <cell r="L990" t="str">
            <v>50</v>
          </cell>
        </row>
        <row r="991">
          <cell r="A991">
            <v>12555</v>
          </cell>
          <cell r="B991" t="str">
            <v>FERT</v>
          </cell>
          <cell r="C991" t="str">
            <v>DOM</v>
          </cell>
          <cell r="D991" t="str">
            <v>1CIG2ITAT285S275</v>
          </cell>
          <cell r="E991" t="str">
            <v>Horizon Micro Mild 2mg 50/200</v>
          </cell>
          <cell r="F991" t="str">
            <v>1CIG2ITAT285S275</v>
          </cell>
          <cell r="G991" t="str">
            <v>1CIG2ITA</v>
          </cell>
          <cell r="H991" t="str">
            <v>1CIG2ITADOM</v>
          </cell>
          <cell r="I991">
            <v>7950</v>
          </cell>
          <cell r="J991" t="str">
            <v>FG Own Manuf Cigs - ITA</v>
          </cell>
          <cell r="K991" t="str">
            <v>50-Own</v>
          </cell>
          <cell r="L991" t="str">
            <v>50</v>
          </cell>
        </row>
        <row r="992">
          <cell r="A992">
            <v>12556</v>
          </cell>
          <cell r="B992" t="str">
            <v>FERT</v>
          </cell>
          <cell r="C992" t="str">
            <v>DOM</v>
          </cell>
          <cell r="D992" t="str">
            <v>1CIG2ITAT285S275</v>
          </cell>
          <cell r="E992" t="str">
            <v>Horizon Ultimate 1 50/200</v>
          </cell>
          <cell r="F992" t="str">
            <v>1CIG2ITAT285S275</v>
          </cell>
          <cell r="G992" t="str">
            <v>1CIG2ITA</v>
          </cell>
          <cell r="H992" t="str">
            <v>1CIG2ITADOM</v>
          </cell>
          <cell r="I992">
            <v>7950</v>
          </cell>
          <cell r="J992" t="str">
            <v>FG Own Manuf Cigs - ITA</v>
          </cell>
          <cell r="K992" t="str">
            <v>50-Own</v>
          </cell>
          <cell r="L992" t="str">
            <v>50</v>
          </cell>
        </row>
        <row r="993">
          <cell r="A993">
            <v>12558</v>
          </cell>
          <cell r="B993" t="str">
            <v>FERT</v>
          </cell>
          <cell r="C993" t="str">
            <v>DOM</v>
          </cell>
          <cell r="D993" t="str">
            <v>1CIG2ITAT285S275</v>
          </cell>
          <cell r="E993" t="str">
            <v>Horizon Mild Menthol 8mg 50/200</v>
          </cell>
          <cell r="F993" t="str">
            <v>1CIG2ITAT285S275</v>
          </cell>
          <cell r="G993" t="str">
            <v>1CIG2ITA</v>
          </cell>
          <cell r="H993" t="str">
            <v>1CIG2ITADOM</v>
          </cell>
          <cell r="I993">
            <v>7950</v>
          </cell>
          <cell r="J993" t="str">
            <v>FG Own Manuf Cigs - ITA</v>
          </cell>
          <cell r="K993" t="str">
            <v>50-Own</v>
          </cell>
          <cell r="L993" t="str">
            <v>50</v>
          </cell>
        </row>
        <row r="994">
          <cell r="A994">
            <v>12560</v>
          </cell>
          <cell r="B994" t="str">
            <v>FERT</v>
          </cell>
          <cell r="C994" t="str">
            <v>DOM</v>
          </cell>
          <cell r="D994" t="str">
            <v>1CIG2ITAT285S275</v>
          </cell>
          <cell r="E994" t="str">
            <v>Horizon Ultra Mild Menthol 2mg 50/200</v>
          </cell>
          <cell r="F994" t="str">
            <v>1CIG2ITAT285S275</v>
          </cell>
          <cell r="G994" t="str">
            <v>1CIG2ITA</v>
          </cell>
          <cell r="H994" t="str">
            <v>1CIG2ITADOM</v>
          </cell>
          <cell r="I994">
            <v>7950</v>
          </cell>
          <cell r="J994" t="str">
            <v>FG Own Manuf Cigs - ITA</v>
          </cell>
          <cell r="K994" t="str">
            <v>50-Own</v>
          </cell>
          <cell r="L994" t="str">
            <v>50</v>
          </cell>
        </row>
        <row r="995">
          <cell r="A995">
            <v>12570</v>
          </cell>
          <cell r="B995" t="str">
            <v>FERT</v>
          </cell>
          <cell r="C995" t="str">
            <v>DOM</v>
          </cell>
          <cell r="D995" t="str">
            <v>1CIG2ITAT285S274</v>
          </cell>
          <cell r="E995" t="str">
            <v>Horizon King Size Filter 16mg 30/150</v>
          </cell>
          <cell r="F995" t="str">
            <v>1CIG2ITAT285S274</v>
          </cell>
          <cell r="G995" t="str">
            <v>1CIG2ITA</v>
          </cell>
          <cell r="H995" t="str">
            <v>1CIG2ITADOM</v>
          </cell>
          <cell r="I995">
            <v>7950</v>
          </cell>
          <cell r="J995" t="str">
            <v>FG Own Manuf Cigs - ITA</v>
          </cell>
          <cell r="K995" t="str">
            <v>50-Own</v>
          </cell>
          <cell r="L995" t="str">
            <v>50</v>
          </cell>
        </row>
        <row r="996">
          <cell r="A996">
            <v>12571</v>
          </cell>
          <cell r="B996" t="str">
            <v>FERT</v>
          </cell>
          <cell r="C996" t="str">
            <v>DOM</v>
          </cell>
          <cell r="D996" t="str">
            <v>1CIG2ITAT285S274</v>
          </cell>
          <cell r="E996" t="str">
            <v>Horizon King Size Mild 12 30/150</v>
          </cell>
          <cell r="F996" t="str">
            <v>1CIG2ITAT285S274</v>
          </cell>
          <cell r="G996" t="str">
            <v>1CIG2ITA</v>
          </cell>
          <cell r="H996" t="str">
            <v>1CIG2ITADOM</v>
          </cell>
          <cell r="I996">
            <v>7950</v>
          </cell>
          <cell r="J996" t="str">
            <v>FG Own Manuf Cigs - ITA</v>
          </cell>
          <cell r="K996" t="str">
            <v>50-Own</v>
          </cell>
          <cell r="L996" t="str">
            <v>50</v>
          </cell>
        </row>
        <row r="997">
          <cell r="A997">
            <v>12572</v>
          </cell>
          <cell r="B997" t="str">
            <v>FERT</v>
          </cell>
          <cell r="C997" t="str">
            <v>DOM</v>
          </cell>
          <cell r="D997" t="str">
            <v>1CIG2ITAT285S274</v>
          </cell>
          <cell r="E997" t="str">
            <v>Horizon Super Mild 8 30/150</v>
          </cell>
          <cell r="F997" t="str">
            <v>1CIG2ITAT285S274</v>
          </cell>
          <cell r="G997" t="str">
            <v>1CIG2ITA</v>
          </cell>
          <cell r="H997" t="str">
            <v>1CIG2ITADOM</v>
          </cell>
          <cell r="I997">
            <v>7950</v>
          </cell>
          <cell r="J997" t="str">
            <v>FG Own Manuf Cigs - ITA</v>
          </cell>
          <cell r="K997" t="str">
            <v>50-Own</v>
          </cell>
          <cell r="L997" t="str">
            <v>50</v>
          </cell>
        </row>
        <row r="998">
          <cell r="A998">
            <v>12574</v>
          </cell>
          <cell r="B998" t="str">
            <v>FERT</v>
          </cell>
          <cell r="C998" t="str">
            <v>DOM</v>
          </cell>
          <cell r="D998" t="str">
            <v>1CIG2ITAT285S274</v>
          </cell>
          <cell r="E998" t="str">
            <v>Horizon Ultra Mild 4 30/150</v>
          </cell>
          <cell r="F998" t="str">
            <v>1CIG2ITAT285S274</v>
          </cell>
          <cell r="G998" t="str">
            <v>1CIG2ITA</v>
          </cell>
          <cell r="H998" t="str">
            <v>1CIG2ITADOM</v>
          </cell>
          <cell r="I998">
            <v>7950</v>
          </cell>
          <cell r="J998" t="str">
            <v>FG Own Manuf Cigs - ITA</v>
          </cell>
          <cell r="K998" t="str">
            <v>50-Own</v>
          </cell>
          <cell r="L998" t="str">
            <v>50</v>
          </cell>
        </row>
        <row r="999">
          <cell r="A999">
            <v>12575</v>
          </cell>
          <cell r="B999" t="str">
            <v>FERT</v>
          </cell>
          <cell r="C999" t="str">
            <v>DOM</v>
          </cell>
          <cell r="D999" t="str">
            <v>1CIG2ITAT285S274</v>
          </cell>
          <cell r="E999" t="str">
            <v>Horizon Micro Mild 2 30/150</v>
          </cell>
          <cell r="F999" t="str">
            <v>1CIG2ITAT285S274</v>
          </cell>
          <cell r="G999" t="str">
            <v>1CIG2ITA</v>
          </cell>
          <cell r="H999" t="str">
            <v>1CIG2ITADOM</v>
          </cell>
          <cell r="I999">
            <v>7950</v>
          </cell>
          <cell r="J999" t="str">
            <v>FG Own Manuf Cigs - ITA</v>
          </cell>
          <cell r="K999" t="str">
            <v>50-Own</v>
          </cell>
          <cell r="L999" t="str">
            <v>50</v>
          </cell>
        </row>
        <row r="1000">
          <cell r="A1000">
            <v>12576</v>
          </cell>
          <cell r="B1000" t="str">
            <v>FERT</v>
          </cell>
          <cell r="C1000" t="str">
            <v>DOM</v>
          </cell>
          <cell r="D1000" t="str">
            <v>1CIG2ITAT285S274</v>
          </cell>
          <cell r="E1000" t="str">
            <v>Horizon Ultimate 1mg 30/150</v>
          </cell>
          <cell r="F1000" t="str">
            <v>1CIG2ITAT285S274</v>
          </cell>
          <cell r="G1000" t="str">
            <v>1CIG2ITA</v>
          </cell>
          <cell r="H1000" t="str">
            <v>1CIG2ITADOM</v>
          </cell>
          <cell r="I1000">
            <v>7950</v>
          </cell>
          <cell r="J1000" t="str">
            <v>FG Own Manuf Cigs - ITA</v>
          </cell>
          <cell r="K1000" t="str">
            <v>50-Own</v>
          </cell>
          <cell r="L1000" t="str">
            <v>50</v>
          </cell>
        </row>
        <row r="1001">
          <cell r="A1001">
            <v>12578</v>
          </cell>
          <cell r="B1001" t="str">
            <v>FERT</v>
          </cell>
          <cell r="C1001" t="str">
            <v>DOM</v>
          </cell>
          <cell r="D1001" t="str">
            <v>1CIG2ITAT285S274</v>
          </cell>
          <cell r="E1001" t="str">
            <v>Horizon Mild Menthol 8mg 30/150</v>
          </cell>
          <cell r="F1001" t="str">
            <v>1CIG2ITAT285S274</v>
          </cell>
          <cell r="G1001" t="str">
            <v>1CIG2ITA</v>
          </cell>
          <cell r="H1001" t="str">
            <v>1CIG2ITADOM</v>
          </cell>
          <cell r="I1001">
            <v>7950</v>
          </cell>
          <cell r="J1001" t="str">
            <v>FG Own Manuf Cigs - ITA</v>
          </cell>
          <cell r="K1001" t="str">
            <v>50-Own</v>
          </cell>
          <cell r="L1001" t="str">
            <v>50</v>
          </cell>
        </row>
        <row r="1002">
          <cell r="A1002">
            <v>12580</v>
          </cell>
          <cell r="B1002" t="str">
            <v>FERT</v>
          </cell>
          <cell r="C1002" t="str">
            <v>DOM</v>
          </cell>
          <cell r="D1002" t="str">
            <v>1CIG2ITAT285S274</v>
          </cell>
          <cell r="E1002" t="str">
            <v>Horizon Ultra Mild Menthol 2mg 30/150</v>
          </cell>
          <cell r="F1002" t="str">
            <v>1CIG2ITAT285S274</v>
          </cell>
          <cell r="G1002" t="str">
            <v>1CIG2ITA</v>
          </cell>
          <cell r="H1002" t="str">
            <v>1CIG2ITADOM</v>
          </cell>
          <cell r="I1002">
            <v>7950</v>
          </cell>
          <cell r="J1002" t="str">
            <v>FG Own Manuf Cigs - ITA</v>
          </cell>
          <cell r="K1002" t="str">
            <v>50-Own</v>
          </cell>
          <cell r="L1002" t="str">
            <v>50</v>
          </cell>
        </row>
        <row r="1003">
          <cell r="A1003">
            <v>12581</v>
          </cell>
          <cell r="B1003" t="str">
            <v>FERT</v>
          </cell>
          <cell r="C1003" t="str">
            <v>DOM</v>
          </cell>
          <cell r="D1003" t="str">
            <v>1CIG2ITAT285S274</v>
          </cell>
          <cell r="E1003" t="str">
            <v>Horizon Menthol 1mg 30/150</v>
          </cell>
          <cell r="F1003" t="str">
            <v>1CIG2ITAT285S274</v>
          </cell>
          <cell r="G1003" t="str">
            <v>1CIG2ITA</v>
          </cell>
          <cell r="H1003" t="str">
            <v>1CIG2ITADOM</v>
          </cell>
          <cell r="I1003">
            <v>7950</v>
          </cell>
          <cell r="J1003" t="str">
            <v>FG Own Manuf Cigs - ITA</v>
          </cell>
          <cell r="K1003" t="str">
            <v>50-Own</v>
          </cell>
          <cell r="L1003" t="str">
            <v>50</v>
          </cell>
        </row>
        <row r="1004">
          <cell r="A1004">
            <v>12592</v>
          </cell>
          <cell r="B1004" t="str">
            <v>FERT</v>
          </cell>
          <cell r="C1004" t="str">
            <v>DOM</v>
          </cell>
          <cell r="D1004" t="str">
            <v>1CIG2ITAT285S276</v>
          </cell>
          <cell r="E1004" t="str">
            <v>Horizon Mild 12mg 20/200</v>
          </cell>
          <cell r="F1004" t="str">
            <v>1CIG2ITAT285S276</v>
          </cell>
          <cell r="G1004" t="str">
            <v>1CIG2ITA</v>
          </cell>
          <cell r="H1004" t="str">
            <v>1CIG2ITADOM</v>
          </cell>
          <cell r="I1004">
            <v>7950</v>
          </cell>
          <cell r="J1004" t="str">
            <v>FG Own Manuf Cigs - ITA</v>
          </cell>
          <cell r="K1004" t="str">
            <v>50-Own</v>
          </cell>
          <cell r="L1004" t="str">
            <v>50</v>
          </cell>
        </row>
        <row r="1005">
          <cell r="A1005">
            <v>12593</v>
          </cell>
          <cell r="B1005" t="str">
            <v>FERT</v>
          </cell>
          <cell r="C1005" t="str">
            <v>DOM</v>
          </cell>
          <cell r="D1005" t="str">
            <v>1CIG2ITAT285S276</v>
          </cell>
          <cell r="E1005" t="str">
            <v>Horizon Super Mild 8 20/200</v>
          </cell>
          <cell r="F1005" t="str">
            <v>1CIG2ITAT285S276</v>
          </cell>
          <cell r="G1005" t="str">
            <v>1CIG2ITA</v>
          </cell>
          <cell r="H1005" t="str">
            <v>1CIG2ITADOM</v>
          </cell>
          <cell r="I1005">
            <v>7950</v>
          </cell>
          <cell r="J1005" t="str">
            <v>FG Own Manuf Cigs - ITA</v>
          </cell>
          <cell r="K1005" t="str">
            <v>50-Own</v>
          </cell>
          <cell r="L1005" t="str">
            <v>50</v>
          </cell>
        </row>
        <row r="1006">
          <cell r="A1006">
            <v>12594</v>
          </cell>
          <cell r="B1006" t="str">
            <v>FERT</v>
          </cell>
          <cell r="C1006" t="str">
            <v>DOM</v>
          </cell>
          <cell r="D1006" t="str">
            <v>1CIG2ITAT285S276</v>
          </cell>
          <cell r="E1006" t="str">
            <v>Horizon Ultra Mild 4 20/200</v>
          </cell>
          <cell r="F1006" t="str">
            <v>1CIG2ITAT285S276</v>
          </cell>
          <cell r="G1006" t="str">
            <v>1CIG2ITA</v>
          </cell>
          <cell r="H1006" t="str">
            <v>1CIG2ITADOM</v>
          </cell>
          <cell r="I1006">
            <v>7950</v>
          </cell>
          <cell r="J1006" t="str">
            <v>FG Own Manuf Cigs - ITA</v>
          </cell>
          <cell r="K1006" t="str">
            <v>50-Own</v>
          </cell>
          <cell r="L1006" t="str">
            <v>50</v>
          </cell>
        </row>
        <row r="1007">
          <cell r="A1007">
            <v>12601</v>
          </cell>
          <cell r="B1007" t="str">
            <v>FERT</v>
          </cell>
          <cell r="C1007" t="str">
            <v>DOM</v>
          </cell>
          <cell r="D1007" t="str">
            <v>1CIG2ITAT288S287</v>
          </cell>
          <cell r="E1007" t="str">
            <v>John Player Virginia 16mg 35/210</v>
          </cell>
          <cell r="F1007" t="str">
            <v>1CIG2ITAT288S287</v>
          </cell>
          <cell r="G1007" t="str">
            <v>1CIG2ITA</v>
          </cell>
          <cell r="H1007" t="str">
            <v>1CIG2ITADOM</v>
          </cell>
          <cell r="I1007">
            <v>7950</v>
          </cell>
          <cell r="J1007" t="str">
            <v>FG Own Manuf Cigs - ITA</v>
          </cell>
          <cell r="K1007" t="str">
            <v>50-Own</v>
          </cell>
          <cell r="L1007" t="str">
            <v>50</v>
          </cell>
        </row>
        <row r="1008">
          <cell r="A1008">
            <v>12602</v>
          </cell>
          <cell r="B1008" t="str">
            <v>FERT</v>
          </cell>
          <cell r="C1008" t="str">
            <v>DOM</v>
          </cell>
          <cell r="D1008" t="str">
            <v>1CIG2ITAT288S287</v>
          </cell>
          <cell r="E1008" t="str">
            <v>John Player Rich Mild 12mg 35/210</v>
          </cell>
          <cell r="F1008" t="str">
            <v>1CIG2ITAT288S287</v>
          </cell>
          <cell r="G1008" t="str">
            <v>1CIG2ITA</v>
          </cell>
          <cell r="H1008" t="str">
            <v>1CIG2ITADOM</v>
          </cell>
          <cell r="I1008">
            <v>7950</v>
          </cell>
          <cell r="J1008" t="str">
            <v>FG Own Manuf Cigs - ITA</v>
          </cell>
          <cell r="K1008" t="str">
            <v>50-Own</v>
          </cell>
          <cell r="L1008" t="str">
            <v>50</v>
          </cell>
        </row>
        <row r="1009">
          <cell r="A1009">
            <v>12603</v>
          </cell>
          <cell r="B1009" t="str">
            <v>FERT</v>
          </cell>
          <cell r="C1009" t="str">
            <v>DOM</v>
          </cell>
          <cell r="D1009" t="str">
            <v>1CIG2ITAT288S287</v>
          </cell>
          <cell r="E1009" t="str">
            <v>John Player Extra Mild 8 35/210</v>
          </cell>
          <cell r="F1009" t="str">
            <v>1CIG2ITAT288S287</v>
          </cell>
          <cell r="G1009" t="str">
            <v>1CIG2ITA</v>
          </cell>
          <cell r="H1009" t="str">
            <v>1CIG2ITADOM</v>
          </cell>
          <cell r="I1009">
            <v>7950</v>
          </cell>
          <cell r="J1009" t="str">
            <v>FG Own Manuf Cigs - ITA</v>
          </cell>
          <cell r="K1009" t="str">
            <v>50-Own</v>
          </cell>
          <cell r="L1009" t="str">
            <v>50</v>
          </cell>
        </row>
        <row r="1010">
          <cell r="A1010">
            <v>12604</v>
          </cell>
          <cell r="B1010" t="str">
            <v>FERT</v>
          </cell>
          <cell r="C1010" t="str">
            <v>DOM</v>
          </cell>
          <cell r="D1010" t="str">
            <v>1CIG2ITAT288S287</v>
          </cell>
          <cell r="E1010" t="str">
            <v>John Player Ultimate 2mg 35/210</v>
          </cell>
          <cell r="F1010" t="str">
            <v>1CIG2ITAT288S287</v>
          </cell>
          <cell r="G1010" t="str">
            <v>1CIG2ITA</v>
          </cell>
          <cell r="H1010" t="str">
            <v>1CIG2ITADOM</v>
          </cell>
          <cell r="I1010">
            <v>7950</v>
          </cell>
          <cell r="J1010" t="str">
            <v>FG Own Manuf Cigs - ITA</v>
          </cell>
          <cell r="K1010" t="str">
            <v>50-Own</v>
          </cell>
          <cell r="L1010" t="str">
            <v>50</v>
          </cell>
        </row>
        <row r="1011">
          <cell r="A1011">
            <v>12621</v>
          </cell>
          <cell r="B1011" t="str">
            <v>FERT</v>
          </cell>
          <cell r="C1011" t="str">
            <v>DOM</v>
          </cell>
          <cell r="D1011" t="str">
            <v>1CIG2WILT291S288</v>
          </cell>
          <cell r="E1011" t="str">
            <v>Kent KSF Crush Proof Box 20/200</v>
          </cell>
          <cell r="F1011" t="str">
            <v>1CIG2BATT291S288</v>
          </cell>
          <cell r="G1011" t="str">
            <v>1CIG2BAT</v>
          </cell>
          <cell r="H1011" t="str">
            <v>1CIG2BATDOM</v>
          </cell>
          <cell r="I1011">
            <v>7920</v>
          </cell>
          <cell r="J1011" t="str">
            <v>FG Own Manuf Cigs</v>
          </cell>
          <cell r="K1011" t="str">
            <v>50-Own</v>
          </cell>
          <cell r="L1011" t="str">
            <v>50</v>
          </cell>
        </row>
        <row r="1012">
          <cell r="A1012">
            <v>12622</v>
          </cell>
          <cell r="B1012" t="str">
            <v>FERT</v>
          </cell>
          <cell r="C1012" t="str">
            <v>DOM</v>
          </cell>
          <cell r="D1012" t="str">
            <v>1CIG2WILT291S290</v>
          </cell>
          <cell r="E1012" t="str">
            <v>Kent KSF Crush Proof Box 25/200</v>
          </cell>
          <cell r="F1012" t="str">
            <v>1CIG2BATT291S290</v>
          </cell>
          <cell r="G1012" t="str">
            <v>1CIG2BAT</v>
          </cell>
          <cell r="H1012" t="str">
            <v>1CIG2BATDOM</v>
          </cell>
          <cell r="I1012">
            <v>7920</v>
          </cell>
          <cell r="J1012" t="str">
            <v>FG Own Manuf Cigs</v>
          </cell>
          <cell r="K1012" t="str">
            <v>50-Own</v>
          </cell>
          <cell r="L1012" t="str">
            <v>50</v>
          </cell>
        </row>
        <row r="1013">
          <cell r="A1013">
            <v>12641</v>
          </cell>
          <cell r="B1013" t="str">
            <v>FERT</v>
          </cell>
          <cell r="C1013" t="str">
            <v>DOM</v>
          </cell>
          <cell r="D1013" t="str">
            <v>1CIG2WILT292S294</v>
          </cell>
          <cell r="E1013" t="str">
            <v>Kool KSF 20/200</v>
          </cell>
          <cell r="F1013" t="str">
            <v>1CIG2BATT292S294</v>
          </cell>
          <cell r="G1013" t="str">
            <v>1CIG2BAT</v>
          </cell>
          <cell r="H1013" t="str">
            <v>1CIG2BATDOM</v>
          </cell>
          <cell r="I1013">
            <v>7920</v>
          </cell>
          <cell r="J1013" t="str">
            <v>FG Own Manuf Cigs</v>
          </cell>
          <cell r="K1013" t="str">
            <v>50-Own</v>
          </cell>
          <cell r="L1013" t="str">
            <v>50</v>
          </cell>
        </row>
        <row r="1014">
          <cell r="A1014">
            <v>12651</v>
          </cell>
          <cell r="B1014" t="str">
            <v>FERT</v>
          </cell>
          <cell r="C1014" t="str">
            <v>DOM</v>
          </cell>
          <cell r="D1014" t="str">
            <v>1CIG2WILT255S254</v>
          </cell>
          <cell r="E1014" t="str">
            <v>Sterling Medium Mild Disp 25/200</v>
          </cell>
          <cell r="F1014" t="str">
            <v>1CIG2BATT255S254</v>
          </cell>
          <cell r="G1014" t="str">
            <v>1CIG2BAT</v>
          </cell>
          <cell r="H1014" t="str">
            <v>1CIG2BATDOM</v>
          </cell>
          <cell r="I1014">
            <v>7920</v>
          </cell>
          <cell r="J1014" t="str">
            <v>FG Own Manuf Cigs</v>
          </cell>
          <cell r="K1014" t="str">
            <v>50-Own</v>
          </cell>
          <cell r="L1014" t="str">
            <v>50</v>
          </cell>
        </row>
        <row r="1015">
          <cell r="A1015">
            <v>12652</v>
          </cell>
          <cell r="B1015" t="str">
            <v>FERT</v>
          </cell>
          <cell r="C1015" t="str">
            <v>DOM</v>
          </cell>
          <cell r="D1015" t="str">
            <v>1CIG2WILT255S254</v>
          </cell>
          <cell r="E1015" t="str">
            <v>Sterling Special Mild Disp 25/200</v>
          </cell>
          <cell r="F1015" t="str">
            <v>1CIG2BATT255S254</v>
          </cell>
          <cell r="G1015" t="str">
            <v>1CIG2BAT</v>
          </cell>
          <cell r="H1015" t="str">
            <v>1CIG2BATDOM</v>
          </cell>
          <cell r="I1015">
            <v>7920</v>
          </cell>
          <cell r="J1015" t="str">
            <v>FG Own Manuf Cigs</v>
          </cell>
          <cell r="K1015" t="str">
            <v>50-Own</v>
          </cell>
          <cell r="L1015" t="str">
            <v>50</v>
          </cell>
        </row>
        <row r="1016">
          <cell r="A1016">
            <v>12653</v>
          </cell>
          <cell r="B1016" t="str">
            <v>FERT</v>
          </cell>
          <cell r="C1016" t="str">
            <v>DOM</v>
          </cell>
          <cell r="D1016" t="str">
            <v>1CIG2WILT255S254</v>
          </cell>
          <cell r="E1016" t="str">
            <v>Sterling Ultra Mild Disp  25/200</v>
          </cell>
          <cell r="F1016" t="str">
            <v>1CIG2BATT255S254</v>
          </cell>
          <cell r="G1016" t="str">
            <v>1CIG2BAT</v>
          </cell>
          <cell r="H1016" t="str">
            <v>1CIG2BATDOM</v>
          </cell>
          <cell r="I1016">
            <v>7920</v>
          </cell>
          <cell r="J1016" t="str">
            <v>FG Own Manuf Cigs</v>
          </cell>
          <cell r="K1016" t="str">
            <v>50-Own</v>
          </cell>
          <cell r="L1016" t="str">
            <v>50</v>
          </cell>
        </row>
        <row r="1017">
          <cell r="A1017">
            <v>12671</v>
          </cell>
          <cell r="B1017" t="str">
            <v>FERT</v>
          </cell>
          <cell r="C1017" t="str">
            <v>DOM</v>
          </cell>
          <cell r="D1017" t="str">
            <v>1CIG2WILT295S292</v>
          </cell>
          <cell r="E1017" t="str">
            <v>Stradbroke Filter 40/200</v>
          </cell>
          <cell r="F1017" t="str">
            <v>1CIG2BATT295S292</v>
          </cell>
          <cell r="G1017" t="str">
            <v>1CIG2BAT</v>
          </cell>
          <cell r="H1017" t="str">
            <v>1CIG2BATDOM</v>
          </cell>
          <cell r="I1017">
            <v>7920</v>
          </cell>
          <cell r="J1017" t="str">
            <v>FG Own Manuf Cigs</v>
          </cell>
          <cell r="K1017" t="str">
            <v>50-Own</v>
          </cell>
          <cell r="L1017" t="str">
            <v>50</v>
          </cell>
        </row>
        <row r="1018">
          <cell r="A1018">
            <v>12672</v>
          </cell>
          <cell r="B1018" t="str">
            <v>FERT</v>
          </cell>
          <cell r="C1018" t="str">
            <v>DOM</v>
          </cell>
          <cell r="D1018" t="str">
            <v>1CIG2WILT295S292</v>
          </cell>
          <cell r="E1018" t="str">
            <v>Stradbroke Medium Mild 40/200</v>
          </cell>
          <cell r="F1018" t="str">
            <v>1CIG2BATT295S292</v>
          </cell>
          <cell r="G1018" t="str">
            <v>1CIG2BAT</v>
          </cell>
          <cell r="H1018" t="str">
            <v>1CIG2BATDOM</v>
          </cell>
          <cell r="I1018">
            <v>7920</v>
          </cell>
          <cell r="J1018" t="str">
            <v>FG Own Manuf Cigs</v>
          </cell>
          <cell r="K1018" t="str">
            <v>50-Own</v>
          </cell>
          <cell r="L1018" t="str">
            <v>50</v>
          </cell>
        </row>
        <row r="1019">
          <cell r="A1019">
            <v>12673</v>
          </cell>
          <cell r="B1019" t="str">
            <v>FERT</v>
          </cell>
          <cell r="C1019" t="str">
            <v>DOM</v>
          </cell>
          <cell r="D1019" t="str">
            <v>1CIG2WILT295S292</v>
          </cell>
          <cell r="E1019" t="str">
            <v>Stradbroke Extra Mild 40/200</v>
          </cell>
          <cell r="F1019" t="str">
            <v>1CIG2BATT295S292</v>
          </cell>
          <cell r="G1019" t="str">
            <v>1CIG2BAT</v>
          </cell>
          <cell r="H1019" t="str">
            <v>1CIG2BATDOM</v>
          </cell>
          <cell r="I1019">
            <v>7920</v>
          </cell>
          <cell r="J1019" t="str">
            <v>FG Own Manuf Cigs</v>
          </cell>
          <cell r="K1019" t="str">
            <v>50-Own</v>
          </cell>
          <cell r="L1019" t="str">
            <v>50</v>
          </cell>
        </row>
        <row r="1020">
          <cell r="A1020">
            <v>12674</v>
          </cell>
          <cell r="B1020" t="str">
            <v>FERT</v>
          </cell>
          <cell r="C1020" t="str">
            <v>DOM</v>
          </cell>
          <cell r="D1020" t="str">
            <v>1CIG2WILT295S292</v>
          </cell>
          <cell r="E1020" t="str">
            <v>Stradbroke Ultra Mild 40/200</v>
          </cell>
          <cell r="F1020" t="str">
            <v>1CIG2BATT295S292</v>
          </cell>
          <cell r="G1020" t="str">
            <v>1CIG2BAT</v>
          </cell>
          <cell r="H1020" t="str">
            <v>1CIG2BATDOM</v>
          </cell>
          <cell r="I1020">
            <v>7920</v>
          </cell>
          <cell r="J1020" t="str">
            <v>FG Own Manuf Cigs</v>
          </cell>
          <cell r="K1020" t="str">
            <v>50-Own</v>
          </cell>
          <cell r="L1020" t="str">
            <v>50</v>
          </cell>
        </row>
        <row r="1021">
          <cell r="A1021">
            <v>12675</v>
          </cell>
          <cell r="B1021" t="str">
            <v>FERT</v>
          </cell>
          <cell r="C1021" t="str">
            <v>DOM</v>
          </cell>
          <cell r="D1021" t="str">
            <v>1CIG2WILT295S292</v>
          </cell>
          <cell r="E1021" t="str">
            <v>Stradbroke Micro Mild 40/200</v>
          </cell>
          <cell r="F1021" t="str">
            <v>1CIG2BATT295S292</v>
          </cell>
          <cell r="G1021" t="str">
            <v>1CIG2BAT</v>
          </cell>
          <cell r="H1021" t="str">
            <v>1CIG2BATDOM</v>
          </cell>
          <cell r="I1021">
            <v>7920</v>
          </cell>
          <cell r="J1021" t="str">
            <v>FG Own Manuf Cigs</v>
          </cell>
          <cell r="K1021" t="str">
            <v>50-Own</v>
          </cell>
          <cell r="L1021" t="str">
            <v>50</v>
          </cell>
        </row>
        <row r="1022">
          <cell r="A1022">
            <v>12676</v>
          </cell>
          <cell r="B1022" t="str">
            <v>FERT</v>
          </cell>
          <cell r="C1022" t="str">
            <v>DOM</v>
          </cell>
          <cell r="D1022" t="str">
            <v>1CIG2WILT295S292</v>
          </cell>
          <cell r="E1022" t="str">
            <v>Stradbroke Mild Menthol 40/200</v>
          </cell>
          <cell r="F1022" t="str">
            <v>1CIG2BATT295S292</v>
          </cell>
          <cell r="G1022" t="str">
            <v>1CIG2BAT</v>
          </cell>
          <cell r="H1022" t="str">
            <v>1CIG2BATDOM</v>
          </cell>
          <cell r="I1022">
            <v>7920</v>
          </cell>
          <cell r="J1022" t="str">
            <v>FG Own Manuf Cigs</v>
          </cell>
          <cell r="K1022" t="str">
            <v>50-Own</v>
          </cell>
          <cell r="L1022" t="str">
            <v>50</v>
          </cell>
        </row>
        <row r="1023">
          <cell r="A1023">
            <v>12677</v>
          </cell>
          <cell r="B1023" t="str">
            <v>FERT</v>
          </cell>
          <cell r="C1023" t="str">
            <v>DOM</v>
          </cell>
          <cell r="D1023" t="str">
            <v>1CIG2WILT295S292</v>
          </cell>
          <cell r="E1023" t="str">
            <v>Stradbroke Ultra Mild Menthol 40/200</v>
          </cell>
          <cell r="F1023" t="str">
            <v>1CIG2BATT295S292</v>
          </cell>
          <cell r="G1023" t="str">
            <v>1CIG2BAT</v>
          </cell>
          <cell r="H1023" t="str">
            <v>1CIG2BATDOM</v>
          </cell>
          <cell r="I1023">
            <v>7920</v>
          </cell>
          <cell r="J1023" t="str">
            <v>FG Own Manuf Cigs</v>
          </cell>
          <cell r="K1023" t="str">
            <v>50-Own</v>
          </cell>
          <cell r="L1023" t="str">
            <v>50</v>
          </cell>
        </row>
        <row r="1024">
          <cell r="A1024">
            <v>12678</v>
          </cell>
          <cell r="B1024" t="str">
            <v>FERT</v>
          </cell>
          <cell r="C1024" t="str">
            <v>DOM</v>
          </cell>
          <cell r="D1024" t="str">
            <v>1CIG2WILT295S292</v>
          </cell>
          <cell r="E1024" t="str">
            <v>Stradbroke Ultimate Menthol 40/200</v>
          </cell>
          <cell r="F1024" t="str">
            <v>1CIG2BATT295S292</v>
          </cell>
          <cell r="G1024" t="str">
            <v>1CIG2BAT</v>
          </cell>
          <cell r="H1024" t="str">
            <v>1CIG2BATDOM</v>
          </cell>
          <cell r="I1024">
            <v>7920</v>
          </cell>
          <cell r="J1024" t="str">
            <v>FG Own Manuf Cigs</v>
          </cell>
          <cell r="K1024" t="str">
            <v>50-Own</v>
          </cell>
          <cell r="L1024" t="str">
            <v>50</v>
          </cell>
        </row>
        <row r="1025">
          <cell r="A1025">
            <v>12691</v>
          </cell>
          <cell r="B1025" t="str">
            <v>FERT</v>
          </cell>
          <cell r="C1025" t="str">
            <v>DOM</v>
          </cell>
          <cell r="D1025" t="str">
            <v>1CIG2WILT300S295</v>
          </cell>
          <cell r="E1025" t="str">
            <v>Wills Super Mild 8 35/210</v>
          </cell>
          <cell r="F1025" t="str">
            <v>1CIG2BATT300S295</v>
          </cell>
          <cell r="G1025" t="str">
            <v>1CIG2BAT</v>
          </cell>
          <cell r="H1025" t="str">
            <v>1CIG2BATDOM</v>
          </cell>
          <cell r="I1025">
            <v>7920</v>
          </cell>
          <cell r="J1025" t="str">
            <v>FG Own Manuf Cigs</v>
          </cell>
          <cell r="K1025" t="str">
            <v>50-Own</v>
          </cell>
          <cell r="L1025" t="str">
            <v>50</v>
          </cell>
        </row>
        <row r="1026">
          <cell r="A1026">
            <v>12692</v>
          </cell>
          <cell r="B1026" t="str">
            <v>FERT</v>
          </cell>
          <cell r="C1026" t="str">
            <v>DOM</v>
          </cell>
          <cell r="D1026" t="str">
            <v>1CIG2WILT300S295</v>
          </cell>
          <cell r="E1026" t="str">
            <v>Wills Ultra Mild 4 35/210</v>
          </cell>
          <cell r="F1026" t="str">
            <v>1CIG2BATT300S295</v>
          </cell>
          <cell r="G1026" t="str">
            <v>1CIG2BAT</v>
          </cell>
          <cell r="H1026" t="str">
            <v>1CIG2BATDOM</v>
          </cell>
          <cell r="I1026">
            <v>7920</v>
          </cell>
          <cell r="J1026" t="str">
            <v>FG Own Manuf Cigs</v>
          </cell>
          <cell r="K1026" t="str">
            <v>50-Own</v>
          </cell>
          <cell r="L1026" t="str">
            <v>50</v>
          </cell>
        </row>
        <row r="1027">
          <cell r="A1027">
            <v>12693</v>
          </cell>
          <cell r="B1027" t="str">
            <v>ZFO1</v>
          </cell>
          <cell r="C1027" t="str">
            <v>DOM</v>
          </cell>
          <cell r="D1027" t="str">
            <v>1CIG2WILT300S295</v>
          </cell>
          <cell r="E1027" t="str">
            <v>Wills 35 Micro Mild 2</v>
          </cell>
          <cell r="F1027" t="str">
            <v>1CIG2BATT300S295</v>
          </cell>
          <cell r="G1027" t="str">
            <v>1CIG2BAT</v>
          </cell>
          <cell r="H1027" t="str">
            <v>1CIG2BATDOM</v>
          </cell>
          <cell r="I1027">
            <v>7920</v>
          </cell>
          <cell r="J1027" t="str">
            <v>FG Own Manuf Cigs</v>
          </cell>
          <cell r="K1027" t="str">
            <v>50-Own</v>
          </cell>
          <cell r="L1027" t="str">
            <v>50</v>
          </cell>
        </row>
        <row r="1028">
          <cell r="A1028">
            <v>12770</v>
          </cell>
          <cell r="B1028" t="str">
            <v>ZPFG</v>
          </cell>
          <cell r="C1028" t="str">
            <v>IMP</v>
          </cell>
          <cell r="D1028" t="str">
            <v>1CIG2WILT296S299</v>
          </cell>
          <cell r="E1028" t="str">
            <v>State Express Filter 20/200</v>
          </cell>
          <cell r="F1028" t="str">
            <v>1CIG2BATT296S299</v>
          </cell>
          <cell r="G1028" t="str">
            <v>1CIG2BAT</v>
          </cell>
          <cell r="H1028" t="str">
            <v>1CIG2BATIMP</v>
          </cell>
          <cell r="I1028">
            <v>7935</v>
          </cell>
          <cell r="J1028" t="str">
            <v xml:space="preserve">FG Imported Cigs    </v>
          </cell>
          <cell r="K1028" t="str">
            <v>52-Import</v>
          </cell>
          <cell r="L1028" t="str">
            <v>52</v>
          </cell>
        </row>
        <row r="1029">
          <cell r="A1029">
            <v>12781</v>
          </cell>
          <cell r="B1029" t="str">
            <v>FERT</v>
          </cell>
          <cell r="C1029" t="str">
            <v>DOM</v>
          </cell>
          <cell r="D1029" t="str">
            <v>1CIG2WILT256S251</v>
          </cell>
          <cell r="E1029" t="str">
            <v>Benson &amp; Hedges Special Filter 20/200 EX</v>
          </cell>
          <cell r="F1029" t="str">
            <v>1CIG2EXPT256S251</v>
          </cell>
          <cell r="G1029" t="str">
            <v>1CIG2EXP</v>
          </cell>
          <cell r="H1029" t="str">
            <v>1CIG2EXPDOM</v>
          </cell>
          <cell r="I1029">
            <v>7933</v>
          </cell>
          <cell r="J1029" t="str">
            <v>FG Own Manuf Cigs for Exp</v>
          </cell>
          <cell r="K1029" t="str">
            <v>50-Own</v>
          </cell>
          <cell r="L1029" t="str">
            <v>50</v>
          </cell>
        </row>
        <row r="1030">
          <cell r="A1030">
            <v>12782</v>
          </cell>
          <cell r="B1030" t="str">
            <v>FERT</v>
          </cell>
          <cell r="C1030" t="str">
            <v>DOM</v>
          </cell>
          <cell r="D1030" t="str">
            <v>1CIG2WILT256S248</v>
          </cell>
          <cell r="E1030" t="str">
            <v>Benson &amp; Hedges Special Filter 25/250 DF</v>
          </cell>
          <cell r="F1030" t="str">
            <v>1CIG2BATT256S248</v>
          </cell>
          <cell r="G1030" t="str">
            <v>1CIG2BAT</v>
          </cell>
          <cell r="H1030" t="str">
            <v>1CIG2BATDOM</v>
          </cell>
          <cell r="I1030">
            <v>7920</v>
          </cell>
          <cell r="J1030" t="str">
            <v>FG Own Manuf Cigs</v>
          </cell>
          <cell r="K1030" t="str">
            <v>50-Own</v>
          </cell>
          <cell r="L1030" t="str">
            <v>50</v>
          </cell>
        </row>
        <row r="1031">
          <cell r="A1031">
            <v>12783</v>
          </cell>
          <cell r="B1031" t="str">
            <v>FERT</v>
          </cell>
          <cell r="C1031" t="str">
            <v>DOM</v>
          </cell>
          <cell r="D1031" t="str">
            <v>1CIG2WILT256S248</v>
          </cell>
          <cell r="E1031" t="str">
            <v>Benson &amp; Hedges Extra Mild 25/250 DFS</v>
          </cell>
          <cell r="F1031" t="str">
            <v>1CIG2BATT256S248</v>
          </cell>
          <cell r="G1031" t="str">
            <v>1CIG2BAT</v>
          </cell>
          <cell r="H1031" t="str">
            <v>1CIG2BATDOM</v>
          </cell>
          <cell r="I1031">
            <v>7920</v>
          </cell>
          <cell r="J1031" t="str">
            <v>FG Own Manuf Cigs</v>
          </cell>
          <cell r="K1031" t="str">
            <v>50-Own</v>
          </cell>
          <cell r="L1031" t="str">
            <v>50</v>
          </cell>
        </row>
        <row r="1032">
          <cell r="A1032">
            <v>12784</v>
          </cell>
          <cell r="B1032" t="str">
            <v>FERT</v>
          </cell>
          <cell r="C1032" t="str">
            <v>DOM</v>
          </cell>
          <cell r="D1032" t="str">
            <v>1CIG2WILT256S248</v>
          </cell>
          <cell r="E1032" t="str">
            <v>Benson &amp; Hedges Ultra Mild 25/250 DFS</v>
          </cell>
          <cell r="F1032" t="str">
            <v>1CIG2BATT256S248</v>
          </cell>
          <cell r="G1032" t="str">
            <v>1CIG2BAT</v>
          </cell>
          <cell r="H1032" t="str">
            <v>1CIG2BATDOM</v>
          </cell>
          <cell r="I1032">
            <v>7920</v>
          </cell>
          <cell r="J1032" t="str">
            <v>FG Own Manuf Cigs</v>
          </cell>
          <cell r="K1032" t="str">
            <v>50-Own</v>
          </cell>
          <cell r="L1032" t="str">
            <v>50</v>
          </cell>
        </row>
        <row r="1033">
          <cell r="A1033">
            <v>12785</v>
          </cell>
          <cell r="B1033" t="str">
            <v>FERT</v>
          </cell>
          <cell r="C1033" t="str">
            <v>DOM</v>
          </cell>
          <cell r="D1033" t="str">
            <v>1CIG2WILT256S248</v>
          </cell>
          <cell r="E1033" t="str">
            <v>Benson &amp; Hedges Ultimate 25/250 DFS</v>
          </cell>
          <cell r="F1033" t="str">
            <v>1CIG2BATT256S248</v>
          </cell>
          <cell r="G1033" t="str">
            <v>1CIG2BAT</v>
          </cell>
          <cell r="H1033" t="str">
            <v>1CIG2BATDOM</v>
          </cell>
          <cell r="I1033">
            <v>7920</v>
          </cell>
          <cell r="J1033" t="str">
            <v>FG Own Manuf Cigs</v>
          </cell>
          <cell r="K1033" t="str">
            <v>50-Own</v>
          </cell>
          <cell r="L1033" t="str">
            <v>50</v>
          </cell>
        </row>
        <row r="1034">
          <cell r="A1034">
            <v>12786</v>
          </cell>
          <cell r="B1034" t="str">
            <v>FERT</v>
          </cell>
          <cell r="C1034" t="str">
            <v>DOM</v>
          </cell>
          <cell r="D1034" t="str">
            <v>1CIG2WILT256S248</v>
          </cell>
          <cell r="E1034" t="str">
            <v>Benson &amp; Hedges Extra Mild 25/400 DFS</v>
          </cell>
          <cell r="F1034" t="str">
            <v>1CIG2BATT256S248</v>
          </cell>
          <cell r="G1034" t="str">
            <v>1CIG2BAT</v>
          </cell>
          <cell r="H1034" t="str">
            <v>1CIG2BATDOM</v>
          </cell>
          <cell r="I1034">
            <v>7920</v>
          </cell>
          <cell r="J1034" t="str">
            <v>FG Own Manuf Cigs</v>
          </cell>
          <cell r="K1034" t="str">
            <v>50-Own</v>
          </cell>
          <cell r="L1034" t="str">
            <v>50</v>
          </cell>
        </row>
        <row r="1035">
          <cell r="A1035">
            <v>12787</v>
          </cell>
          <cell r="B1035" t="str">
            <v>FERT</v>
          </cell>
          <cell r="C1035" t="str">
            <v>DOM</v>
          </cell>
          <cell r="D1035" t="str">
            <v>1CIG2WILT256S248</v>
          </cell>
          <cell r="E1035" t="str">
            <v>Benson &amp; Hedges Special Filter 25/400 DF</v>
          </cell>
          <cell r="F1035" t="str">
            <v>1CIG2BATT256S248</v>
          </cell>
          <cell r="G1035" t="str">
            <v>1CIG2BAT</v>
          </cell>
          <cell r="H1035" t="str">
            <v>1CIG2BATDOM</v>
          </cell>
          <cell r="I1035">
            <v>7920</v>
          </cell>
          <cell r="J1035" t="str">
            <v>FG Own Manuf Cigs</v>
          </cell>
          <cell r="K1035" t="str">
            <v>50-Own</v>
          </cell>
          <cell r="L1035" t="str">
            <v>50</v>
          </cell>
        </row>
        <row r="1036">
          <cell r="A1036">
            <v>12788</v>
          </cell>
          <cell r="B1036" t="str">
            <v>FERT</v>
          </cell>
          <cell r="C1036" t="str">
            <v>DOM</v>
          </cell>
          <cell r="D1036" t="str">
            <v>1CIG2WILT256S248</v>
          </cell>
          <cell r="E1036" t="str">
            <v>Benson &amp; Hedges Spec Filter Disp 25/200</v>
          </cell>
          <cell r="F1036" t="str">
            <v>1CIG2EXPT256S248</v>
          </cell>
          <cell r="G1036" t="str">
            <v>1CIG2EXP</v>
          </cell>
          <cell r="H1036" t="str">
            <v>1CIG2EXPDOM</v>
          </cell>
          <cell r="I1036">
            <v>7933</v>
          </cell>
          <cell r="J1036" t="str">
            <v>FG Own Manuf Cigs for Exp</v>
          </cell>
          <cell r="K1036" t="str">
            <v>50-Own</v>
          </cell>
          <cell r="L1036" t="str">
            <v>50</v>
          </cell>
        </row>
        <row r="1037">
          <cell r="A1037">
            <v>12789</v>
          </cell>
          <cell r="B1037" t="str">
            <v>FERT</v>
          </cell>
          <cell r="C1037" t="str">
            <v>DOM</v>
          </cell>
          <cell r="D1037" t="str">
            <v>1CIG2WILT256S248</v>
          </cell>
          <cell r="E1037" t="str">
            <v>Benson &amp; Hedges Extra Mild Disp 25/200 E</v>
          </cell>
          <cell r="F1037" t="str">
            <v>1CIG2EXPT256S248</v>
          </cell>
          <cell r="G1037" t="str">
            <v>1CIG2EXP</v>
          </cell>
          <cell r="H1037" t="str">
            <v>1CIG2EXPDOM</v>
          </cell>
          <cell r="I1037">
            <v>7933</v>
          </cell>
          <cell r="J1037" t="str">
            <v>FG Own Manuf Cigs for Exp</v>
          </cell>
          <cell r="K1037" t="str">
            <v>50-Own</v>
          </cell>
          <cell r="L1037" t="str">
            <v>50</v>
          </cell>
        </row>
        <row r="1038">
          <cell r="A1038">
            <v>12790</v>
          </cell>
          <cell r="B1038" t="str">
            <v>FERT</v>
          </cell>
          <cell r="C1038" t="str">
            <v>DOM</v>
          </cell>
          <cell r="D1038" t="str">
            <v>1CIG2WILT256S248</v>
          </cell>
          <cell r="E1038" t="str">
            <v>Benson &amp; Hedges Ultra Mild Disp 25/200 E</v>
          </cell>
          <cell r="F1038" t="str">
            <v>1CIG2EXPT256S248</v>
          </cell>
          <cell r="G1038" t="str">
            <v>1CIG2EXP</v>
          </cell>
          <cell r="H1038" t="str">
            <v>1CIG2EXPDOM</v>
          </cell>
          <cell r="I1038">
            <v>7933</v>
          </cell>
          <cell r="J1038" t="str">
            <v>FG Own Manuf Cigs for Exp</v>
          </cell>
          <cell r="K1038" t="str">
            <v>50-Own</v>
          </cell>
          <cell r="L1038" t="str">
            <v>50</v>
          </cell>
        </row>
        <row r="1039">
          <cell r="A1039">
            <v>12900</v>
          </cell>
          <cell r="B1039" t="str">
            <v>FERT</v>
          </cell>
          <cell r="C1039" t="str">
            <v>DOM</v>
          </cell>
          <cell r="D1039" t="str">
            <v>1CIG2RPMT990S990</v>
          </cell>
          <cell r="E1039" t="str">
            <v>Domestic 20's - Discontinued Cigarettes</v>
          </cell>
          <cell r="F1039" t="str">
            <v>1CIG2BATT990S990</v>
          </cell>
          <cell r="G1039" t="str">
            <v>1CIG2BAT</v>
          </cell>
          <cell r="H1039" t="str">
            <v>1CIG2BATDOM</v>
          </cell>
          <cell r="I1039">
            <v>7920</v>
          </cell>
          <cell r="J1039" t="str">
            <v>FG Own Manuf Cigs</v>
          </cell>
          <cell r="K1039" t="str">
            <v>50-Own</v>
          </cell>
          <cell r="L1039" t="str">
            <v>50</v>
          </cell>
        </row>
        <row r="1040">
          <cell r="A1040">
            <v>12901</v>
          </cell>
          <cell r="B1040" t="str">
            <v>FERT</v>
          </cell>
          <cell r="C1040" t="str">
            <v>DOM</v>
          </cell>
          <cell r="D1040" t="str">
            <v>1CIG2RPMT990S990</v>
          </cell>
          <cell r="E1040" t="str">
            <v>Domestic 25's - Discontinued Cigarettes</v>
          </cell>
          <cell r="F1040" t="str">
            <v>1CIG2BATT990S990</v>
          </cell>
          <cell r="G1040" t="str">
            <v>1CIG2BAT</v>
          </cell>
          <cell r="H1040" t="str">
            <v>1CIG2BATDOM</v>
          </cell>
          <cell r="I1040">
            <v>7920</v>
          </cell>
          <cell r="J1040" t="str">
            <v>FG Own Manuf Cigs</v>
          </cell>
          <cell r="K1040" t="str">
            <v>50-Own</v>
          </cell>
          <cell r="L1040" t="str">
            <v>50</v>
          </cell>
        </row>
        <row r="1041">
          <cell r="A1041">
            <v>12902</v>
          </cell>
          <cell r="B1041" t="str">
            <v>FERT</v>
          </cell>
          <cell r="C1041" t="str">
            <v>DOM</v>
          </cell>
          <cell r="D1041" t="str">
            <v>1CIG2RPMT990S990</v>
          </cell>
          <cell r="E1041" t="str">
            <v>Domestic 30's - Discontinued Cigarettes</v>
          </cell>
          <cell r="F1041" t="str">
            <v>1CIG2BATT990S990</v>
          </cell>
          <cell r="G1041" t="str">
            <v>1CIG2BAT</v>
          </cell>
          <cell r="H1041" t="str">
            <v>1CIG2BATDOM</v>
          </cell>
          <cell r="I1041">
            <v>7920</v>
          </cell>
          <cell r="J1041" t="str">
            <v>FG Own Manuf Cigs</v>
          </cell>
          <cell r="K1041" t="str">
            <v>50-Own</v>
          </cell>
          <cell r="L1041" t="str">
            <v>50</v>
          </cell>
        </row>
        <row r="1042">
          <cell r="A1042">
            <v>12903</v>
          </cell>
          <cell r="B1042" t="str">
            <v>FERT</v>
          </cell>
          <cell r="C1042" t="str">
            <v>DOM</v>
          </cell>
          <cell r="D1042" t="str">
            <v>1CIG2RPMT990S990</v>
          </cell>
          <cell r="E1042" t="str">
            <v>Domestic 35's - Discontinued Cigarettes</v>
          </cell>
          <cell r="F1042" t="str">
            <v>1CIG2BATT990S990</v>
          </cell>
          <cell r="G1042" t="str">
            <v>1CIG2BAT</v>
          </cell>
          <cell r="H1042" t="str">
            <v>1CIG2BATDOM</v>
          </cell>
          <cell r="I1042">
            <v>7920</v>
          </cell>
          <cell r="J1042" t="str">
            <v>FG Own Manuf Cigs</v>
          </cell>
          <cell r="K1042" t="str">
            <v>50-Own</v>
          </cell>
          <cell r="L1042" t="str">
            <v>50</v>
          </cell>
        </row>
        <row r="1043">
          <cell r="A1043">
            <v>12904</v>
          </cell>
          <cell r="B1043" t="str">
            <v>FERT</v>
          </cell>
          <cell r="C1043" t="str">
            <v>DOM</v>
          </cell>
          <cell r="D1043" t="str">
            <v>1CIG2RPMT990S990</v>
          </cell>
          <cell r="E1043" t="str">
            <v>Domestic 40's - Discontinued Cigarettes</v>
          </cell>
          <cell r="F1043" t="str">
            <v>1CIG2BATT990S990</v>
          </cell>
          <cell r="G1043" t="str">
            <v>1CIG2BAT</v>
          </cell>
          <cell r="H1043" t="str">
            <v>1CIG2BATDOM</v>
          </cell>
          <cell r="I1043">
            <v>7920</v>
          </cell>
          <cell r="J1043" t="str">
            <v>FG Own Manuf Cigs</v>
          </cell>
          <cell r="K1043" t="str">
            <v>50-Own</v>
          </cell>
          <cell r="L1043" t="str">
            <v>50</v>
          </cell>
        </row>
        <row r="1044">
          <cell r="A1044">
            <v>12905</v>
          </cell>
          <cell r="B1044" t="str">
            <v>FERT</v>
          </cell>
          <cell r="C1044" t="str">
            <v>DOM</v>
          </cell>
          <cell r="D1044" t="str">
            <v>1CIG2RPMT990S990</v>
          </cell>
          <cell r="E1044" t="str">
            <v>Domestic 50's - Discontinued Cigarettes</v>
          </cell>
          <cell r="F1044" t="str">
            <v>1CIG2BATT990S990</v>
          </cell>
          <cell r="G1044" t="str">
            <v>1CIG2BAT</v>
          </cell>
          <cell r="H1044" t="str">
            <v>1CIG2BATDOM</v>
          </cell>
          <cell r="I1044">
            <v>7920</v>
          </cell>
          <cell r="J1044" t="str">
            <v>FG Own Manuf Cigs</v>
          </cell>
          <cell r="K1044" t="str">
            <v>50-Own</v>
          </cell>
          <cell r="L1044" t="str">
            <v>50</v>
          </cell>
        </row>
        <row r="1045">
          <cell r="A1045">
            <v>12906</v>
          </cell>
          <cell r="B1045" t="str">
            <v>ZPFG</v>
          </cell>
          <cell r="C1045" t="str">
            <v>IMP</v>
          </cell>
          <cell r="D1045" t="str">
            <v>1CIG2RPMT990S990</v>
          </cell>
          <cell r="E1045" t="str">
            <v>Imported 20's - Discontinued Cigarettes</v>
          </cell>
          <cell r="F1045" t="str">
            <v>1CIG2BATT990S990</v>
          </cell>
          <cell r="G1045" t="str">
            <v>1CIG2BAT</v>
          </cell>
          <cell r="H1045" t="str">
            <v>1CIG2BATIMP</v>
          </cell>
          <cell r="I1045">
            <v>7935</v>
          </cell>
          <cell r="J1045" t="str">
            <v xml:space="preserve">FG Imported Cigs    </v>
          </cell>
          <cell r="K1045" t="str">
            <v>52-Import</v>
          </cell>
          <cell r="L1045" t="str">
            <v>52</v>
          </cell>
        </row>
        <row r="1046">
          <cell r="A1046">
            <v>12907</v>
          </cell>
          <cell r="B1046" t="str">
            <v>ZPFG</v>
          </cell>
          <cell r="C1046" t="str">
            <v>IMP</v>
          </cell>
          <cell r="D1046" t="str">
            <v>1CIG2RPMT990S990</v>
          </cell>
          <cell r="E1046" t="str">
            <v>Imported 25's - Discontinued Cigarettes</v>
          </cell>
          <cell r="F1046" t="str">
            <v>1CIG2BATT990S990</v>
          </cell>
          <cell r="G1046" t="str">
            <v>1CIG2BAT</v>
          </cell>
          <cell r="H1046" t="str">
            <v>1CIG2BATIMP</v>
          </cell>
          <cell r="I1046">
            <v>7935</v>
          </cell>
          <cell r="J1046" t="str">
            <v xml:space="preserve">FG Imported Cigs    </v>
          </cell>
          <cell r="K1046" t="str">
            <v>52-Import</v>
          </cell>
          <cell r="L1046" t="str">
            <v>52</v>
          </cell>
        </row>
        <row r="1047">
          <cell r="A1047">
            <v>12912</v>
          </cell>
          <cell r="B1047" t="str">
            <v>FERT</v>
          </cell>
          <cell r="C1047" t="str">
            <v>DOM</v>
          </cell>
          <cell r="D1047" t="str">
            <v>1RYO2RPMT989S989</v>
          </cell>
          <cell r="E1047" t="str">
            <v>Discontinued RYO 30G - Domestic Tobacco</v>
          </cell>
          <cell r="F1047" t="str">
            <v>1RYO2BATT989S989</v>
          </cell>
          <cell r="G1047" t="str">
            <v>1RYO2BAT</v>
          </cell>
          <cell r="H1047" t="str">
            <v>1RYO2BATDOM</v>
          </cell>
          <cell r="I1047">
            <v>7922</v>
          </cell>
          <cell r="J1047" t="str">
            <v xml:space="preserve">FG Own Manuf Tobacco </v>
          </cell>
          <cell r="K1047" t="str">
            <v>50-Own</v>
          </cell>
          <cell r="L1047" t="str">
            <v>50</v>
          </cell>
        </row>
        <row r="1048">
          <cell r="A1048">
            <v>12914</v>
          </cell>
          <cell r="B1048" t="str">
            <v>FERT</v>
          </cell>
          <cell r="C1048" t="str">
            <v>DOM</v>
          </cell>
          <cell r="D1048" t="str">
            <v>1RYO2RPMT989S989</v>
          </cell>
          <cell r="E1048" t="str">
            <v>Discontinued RYO 50G - Domestic Tobacco</v>
          </cell>
          <cell r="F1048" t="str">
            <v>1RYO2BATT989S989</v>
          </cell>
          <cell r="G1048" t="str">
            <v>1RYO2BAT</v>
          </cell>
          <cell r="H1048" t="str">
            <v>1RYO2BATDOM</v>
          </cell>
          <cell r="I1048">
            <v>7922</v>
          </cell>
          <cell r="J1048" t="str">
            <v xml:space="preserve">FG Own Manuf Tobacco </v>
          </cell>
          <cell r="K1048" t="str">
            <v>50-Own</v>
          </cell>
          <cell r="L1048" t="str">
            <v>50</v>
          </cell>
        </row>
        <row r="1049">
          <cell r="A1049">
            <v>12922</v>
          </cell>
          <cell r="B1049" t="str">
            <v>ZPFG</v>
          </cell>
          <cell r="C1049" t="str">
            <v>IMP</v>
          </cell>
          <cell r="D1049" t="str">
            <v>1RYO2RPMT989S989</v>
          </cell>
          <cell r="E1049" t="str">
            <v>Discontinued RYO 30G - Imported Tobacco</v>
          </cell>
          <cell r="F1049" t="str">
            <v>1RYO2BATT989S989</v>
          </cell>
          <cell r="G1049" t="str">
            <v>1RYO2BAT</v>
          </cell>
          <cell r="H1049" t="str">
            <v>1RYO2BATIMP</v>
          </cell>
          <cell r="I1049">
            <v>7937</v>
          </cell>
          <cell r="J1049" t="str">
            <v>FG Imported Tobacco</v>
          </cell>
          <cell r="K1049" t="str">
            <v>52-Import</v>
          </cell>
          <cell r="L1049" t="str">
            <v>52</v>
          </cell>
        </row>
        <row r="1050">
          <cell r="A1050">
            <v>12923</v>
          </cell>
          <cell r="B1050" t="str">
            <v>ZPFG</v>
          </cell>
          <cell r="C1050" t="str">
            <v>IMP</v>
          </cell>
          <cell r="D1050" t="str">
            <v>1RYO2RPMT989S989</v>
          </cell>
          <cell r="E1050" t="str">
            <v>Discontinued RYO 40G - Imported Tobacco</v>
          </cell>
          <cell r="F1050" t="str">
            <v>1RYO2BATT989S989</v>
          </cell>
          <cell r="G1050" t="str">
            <v>1RYO2BAT</v>
          </cell>
          <cell r="H1050" t="str">
            <v>1RYO2BATIMP</v>
          </cell>
          <cell r="I1050">
            <v>7937</v>
          </cell>
          <cell r="J1050" t="str">
            <v>FG Imported Tobacco</v>
          </cell>
          <cell r="K1050" t="str">
            <v>52-Import</v>
          </cell>
          <cell r="L1050" t="str">
            <v>52</v>
          </cell>
        </row>
        <row r="1051">
          <cell r="A1051">
            <v>12924</v>
          </cell>
          <cell r="B1051" t="str">
            <v>ZPFG</v>
          </cell>
          <cell r="C1051" t="str">
            <v>IMP</v>
          </cell>
          <cell r="D1051" t="str">
            <v>1RYO2RPMT989S989</v>
          </cell>
          <cell r="E1051" t="str">
            <v>Discontinued RYO 50G - Imported Tobacco</v>
          </cell>
          <cell r="F1051" t="str">
            <v>1RYO2BATT989S989</v>
          </cell>
          <cell r="G1051" t="str">
            <v>1RYO2BAT</v>
          </cell>
          <cell r="H1051" t="str">
            <v>1RYO2BATIMP</v>
          </cell>
          <cell r="I1051">
            <v>7937</v>
          </cell>
          <cell r="J1051" t="str">
            <v>FG Imported Tobacco</v>
          </cell>
          <cell r="K1051" t="str">
            <v>52-Import</v>
          </cell>
          <cell r="L1051" t="str">
            <v>52</v>
          </cell>
        </row>
        <row r="1052">
          <cell r="A1052">
            <v>12925</v>
          </cell>
          <cell r="B1052" t="str">
            <v>ZPFG</v>
          </cell>
          <cell r="C1052" t="str">
            <v>IMP</v>
          </cell>
          <cell r="D1052" t="str">
            <v>1PIP2RPMT992S992</v>
          </cell>
          <cell r="E1052" t="str">
            <v>Discontinued PIP 50g - Imported Tobacco</v>
          </cell>
          <cell r="F1052" t="str">
            <v>1PIP2BATT992S992</v>
          </cell>
          <cell r="G1052" t="str">
            <v>1PIP2BAT</v>
          </cell>
          <cell r="H1052" t="str">
            <v>1PIP2BATIMP</v>
          </cell>
          <cell r="I1052">
            <v>7937</v>
          </cell>
          <cell r="J1052" t="str">
            <v>FG Imported Tobacco</v>
          </cell>
          <cell r="K1052" t="str">
            <v>52-Import</v>
          </cell>
          <cell r="L1052" t="str">
            <v>52</v>
          </cell>
        </row>
        <row r="1053">
          <cell r="A1053">
            <v>13000</v>
          </cell>
          <cell r="B1053" t="str">
            <v>FERT</v>
          </cell>
          <cell r="C1053" t="str">
            <v>DOM</v>
          </cell>
          <cell r="D1053" t="str">
            <v>1RYO2WILT590S590</v>
          </cell>
          <cell r="E1053" t="str">
            <v>Capstan RR 50g Pouch</v>
          </cell>
          <cell r="F1053" t="str">
            <v>1RYO2BATT590S590</v>
          </cell>
          <cell r="G1053" t="str">
            <v>1RYO2BAT</v>
          </cell>
          <cell r="H1053" t="str">
            <v>1RYO2BATDOM</v>
          </cell>
          <cell r="I1053">
            <v>7922</v>
          </cell>
          <cell r="J1053" t="str">
            <v xml:space="preserve">FG Own Manuf Tobacco </v>
          </cell>
          <cell r="K1053" t="str">
            <v>50-Own</v>
          </cell>
          <cell r="L1053" t="str">
            <v>50</v>
          </cell>
        </row>
        <row r="1054">
          <cell r="A1054">
            <v>13001</v>
          </cell>
          <cell r="B1054" t="str">
            <v>FERT</v>
          </cell>
          <cell r="C1054" t="str">
            <v>DOM</v>
          </cell>
          <cell r="D1054" t="str">
            <v>1RYO2WILT590S590</v>
          </cell>
          <cell r="E1054" t="str">
            <v>Capstan RR 50g Tin</v>
          </cell>
          <cell r="F1054" t="str">
            <v>1RYO2BATT590S590</v>
          </cell>
          <cell r="G1054" t="str">
            <v>1RYO2BAT</v>
          </cell>
          <cell r="H1054" t="str">
            <v>1RYO2BATDOM</v>
          </cell>
          <cell r="I1054">
            <v>7922</v>
          </cell>
          <cell r="J1054" t="str">
            <v xml:space="preserve">FG Own Manuf Tobacco </v>
          </cell>
          <cell r="K1054" t="str">
            <v>50-Own</v>
          </cell>
          <cell r="L1054" t="str">
            <v>50</v>
          </cell>
        </row>
        <row r="1055">
          <cell r="A1055">
            <v>13002</v>
          </cell>
          <cell r="B1055" t="str">
            <v>FERT</v>
          </cell>
          <cell r="C1055" t="str">
            <v>DOM</v>
          </cell>
          <cell r="D1055" t="str">
            <v>1RYO2WILT590S590</v>
          </cell>
          <cell r="E1055" t="str">
            <v>Capstan RYO 50g Pouch</v>
          </cell>
          <cell r="F1055" t="str">
            <v>1RYO2BATT590S590</v>
          </cell>
          <cell r="G1055" t="str">
            <v>1RYO2BAT</v>
          </cell>
          <cell r="H1055" t="str">
            <v>1RYO2BATDOM</v>
          </cell>
          <cell r="I1055">
            <v>7922</v>
          </cell>
          <cell r="J1055" t="str">
            <v xml:space="preserve">FG Own Manuf Tobacco </v>
          </cell>
          <cell r="K1055" t="str">
            <v>50-Own</v>
          </cell>
          <cell r="L1055" t="str">
            <v>50</v>
          </cell>
        </row>
        <row r="1056">
          <cell r="A1056">
            <v>13012</v>
          </cell>
          <cell r="B1056" t="str">
            <v>FERT</v>
          </cell>
          <cell r="C1056" t="str">
            <v>DOM</v>
          </cell>
          <cell r="D1056" t="str">
            <v>1RYO2ITAT560S582</v>
          </cell>
          <cell r="E1056" t="str">
            <v>Champion Extra Mild 30g PP</v>
          </cell>
          <cell r="F1056" t="str">
            <v>1RYO2ITAT560S582</v>
          </cell>
          <cell r="G1056" t="str">
            <v>1RYO2ITA</v>
          </cell>
          <cell r="H1056" t="str">
            <v>1RYO2ITADOM</v>
          </cell>
          <cell r="I1056">
            <v>7951</v>
          </cell>
          <cell r="J1056" t="str">
            <v>FG Own Manuf Tob - ITA</v>
          </cell>
          <cell r="K1056" t="str">
            <v>50-Own</v>
          </cell>
          <cell r="L1056" t="str">
            <v>50</v>
          </cell>
        </row>
        <row r="1057">
          <cell r="A1057">
            <v>13014</v>
          </cell>
          <cell r="B1057" t="str">
            <v>FERT</v>
          </cell>
          <cell r="C1057" t="str">
            <v>DOM</v>
          </cell>
          <cell r="D1057" t="str">
            <v>1RYO2ITAT560S563</v>
          </cell>
          <cell r="E1057" t="str">
            <v>Champion Extra Mild 50g Pouch</v>
          </cell>
          <cell r="F1057" t="str">
            <v>1RYO2ITAT560S563</v>
          </cell>
          <cell r="G1057" t="str">
            <v>1RYO2ITA</v>
          </cell>
          <cell r="H1057" t="str">
            <v>1RYO2ITADOM</v>
          </cell>
          <cell r="I1057">
            <v>7951</v>
          </cell>
          <cell r="J1057" t="str">
            <v>FG Own Manuf Tob - ITA</v>
          </cell>
          <cell r="K1057" t="str">
            <v>50-Own</v>
          </cell>
          <cell r="L1057" t="str">
            <v>50</v>
          </cell>
        </row>
        <row r="1058">
          <cell r="A1058">
            <v>13016</v>
          </cell>
          <cell r="B1058" t="str">
            <v>FERT</v>
          </cell>
          <cell r="C1058" t="str">
            <v>DOM</v>
          </cell>
          <cell r="D1058" t="str">
            <v>1RYO2ITAT560S563</v>
          </cell>
          <cell r="E1058" t="str">
            <v>Champion Ruby RR 50g Pouch</v>
          </cell>
          <cell r="F1058" t="str">
            <v>1RYO2ITAT560S563</v>
          </cell>
          <cell r="G1058" t="str">
            <v>1RYO2ITA</v>
          </cell>
          <cell r="H1058" t="str">
            <v>1RYO2ITADOM</v>
          </cell>
          <cell r="I1058">
            <v>7951</v>
          </cell>
          <cell r="J1058" t="str">
            <v>FG Own Manuf Tob - ITA</v>
          </cell>
          <cell r="K1058" t="str">
            <v>50-Own</v>
          </cell>
          <cell r="L1058" t="str">
            <v>50</v>
          </cell>
        </row>
        <row r="1059">
          <cell r="A1059">
            <v>13017</v>
          </cell>
          <cell r="B1059" t="str">
            <v>FERT</v>
          </cell>
          <cell r="C1059" t="str">
            <v>DOM</v>
          </cell>
          <cell r="D1059" t="str">
            <v>1RYO2ITAT560S582</v>
          </cell>
          <cell r="E1059" t="str">
            <v>Spark 30g Pouch</v>
          </cell>
          <cell r="F1059" t="str">
            <v>1RYO2ITAT560S582</v>
          </cell>
          <cell r="G1059" t="str">
            <v>1RYO2ITA</v>
          </cell>
          <cell r="H1059" t="str">
            <v>1RYO2ITADOM</v>
          </cell>
          <cell r="I1059">
            <v>7951</v>
          </cell>
          <cell r="J1059" t="str">
            <v>FG Own Manuf Tob - ITA</v>
          </cell>
          <cell r="K1059" t="str">
            <v>50-Own</v>
          </cell>
          <cell r="L1059" t="str">
            <v>50</v>
          </cell>
        </row>
        <row r="1060">
          <cell r="A1060">
            <v>13020</v>
          </cell>
          <cell r="B1060" t="str">
            <v>FERT</v>
          </cell>
          <cell r="C1060" t="str">
            <v>DOM</v>
          </cell>
          <cell r="D1060" t="str">
            <v>1RYO2ITAT564S577</v>
          </cell>
          <cell r="E1060" t="str">
            <v>Dr Pat RR 50g Pouch</v>
          </cell>
          <cell r="F1060" t="str">
            <v>1RYO2ITAT564S577</v>
          </cell>
          <cell r="G1060" t="str">
            <v>1RYO2ITA</v>
          </cell>
          <cell r="H1060" t="str">
            <v>1RYO2ITADOM</v>
          </cell>
          <cell r="I1060">
            <v>7951</v>
          </cell>
          <cell r="J1060" t="str">
            <v>FG Own Manuf Tob - ITA</v>
          </cell>
          <cell r="K1060" t="str">
            <v>50-Own</v>
          </cell>
          <cell r="L1060" t="str">
            <v>50</v>
          </cell>
        </row>
        <row r="1061">
          <cell r="A1061">
            <v>13021</v>
          </cell>
          <cell r="B1061" t="str">
            <v>FERT</v>
          </cell>
          <cell r="C1061" t="str">
            <v>DOM</v>
          </cell>
          <cell r="D1061" t="str">
            <v>1RYO2ITAT564S577</v>
          </cell>
          <cell r="E1061" t="str">
            <v>Dr Pat Ready Rubbed 50gm</v>
          </cell>
          <cell r="F1061" t="str">
            <v>1RYO2ITAT564S577</v>
          </cell>
          <cell r="G1061" t="str">
            <v>1RYO2ITA</v>
          </cell>
          <cell r="H1061" t="str">
            <v>1RYO2ITADOM</v>
          </cell>
          <cell r="I1061">
            <v>7951</v>
          </cell>
          <cell r="J1061" t="str">
            <v>FG Own Manuf Tob - ITA</v>
          </cell>
          <cell r="K1061" t="str">
            <v>50-Own</v>
          </cell>
          <cell r="L1061" t="str">
            <v>50</v>
          </cell>
        </row>
        <row r="1062">
          <cell r="A1062">
            <v>13022</v>
          </cell>
          <cell r="B1062" t="str">
            <v>FERT</v>
          </cell>
          <cell r="C1062" t="str">
            <v>DOM</v>
          </cell>
          <cell r="D1062" t="str">
            <v>1RYO2ITAT564S577</v>
          </cell>
          <cell r="E1062" t="str">
            <v>Dr Pat Ready Rubbed 50gm</v>
          </cell>
          <cell r="F1062" t="str">
            <v>1RYO2ITAT564S577</v>
          </cell>
          <cell r="G1062" t="str">
            <v>1RYO2ITA</v>
          </cell>
          <cell r="H1062" t="str">
            <v>1RYO2ITADOM</v>
          </cell>
          <cell r="I1062">
            <v>7951</v>
          </cell>
          <cell r="J1062" t="str">
            <v>FG Own Manuf Tob - ITA</v>
          </cell>
          <cell r="K1062" t="str">
            <v>50-Own</v>
          </cell>
          <cell r="L1062" t="str">
            <v>50</v>
          </cell>
        </row>
        <row r="1063">
          <cell r="A1063">
            <v>13030</v>
          </cell>
          <cell r="B1063" t="str">
            <v>FERT</v>
          </cell>
          <cell r="C1063" t="str">
            <v>DOM</v>
          </cell>
          <cell r="D1063" t="str">
            <v>1RYO2ITAT563S575</v>
          </cell>
          <cell r="E1063" t="str">
            <v>Five Star RR 50g</v>
          </cell>
          <cell r="F1063" t="str">
            <v>1RYO2ITAT563S575</v>
          </cell>
          <cell r="G1063" t="str">
            <v>1RYO2ITA</v>
          </cell>
          <cell r="H1063" t="str">
            <v>1RYO2ITADOM</v>
          </cell>
          <cell r="I1063">
            <v>7951</v>
          </cell>
          <cell r="J1063" t="str">
            <v>FG Own Manuf Tob - ITA</v>
          </cell>
          <cell r="K1063" t="str">
            <v>50-Own</v>
          </cell>
          <cell r="L1063" t="str">
            <v>50</v>
          </cell>
        </row>
        <row r="1064">
          <cell r="A1064">
            <v>13031</v>
          </cell>
          <cell r="B1064" t="str">
            <v>FERT</v>
          </cell>
          <cell r="C1064" t="str">
            <v>DOM</v>
          </cell>
          <cell r="D1064" t="str">
            <v>1RYO2ITAT563S575</v>
          </cell>
          <cell r="E1064" t="str">
            <v>Five Star RR 50g</v>
          </cell>
          <cell r="F1064" t="str">
            <v>1RYO2ITAT563S575</v>
          </cell>
          <cell r="G1064" t="str">
            <v>1RYO2ITA</v>
          </cell>
          <cell r="H1064" t="str">
            <v>1RYO2ITADOM</v>
          </cell>
          <cell r="I1064">
            <v>7951</v>
          </cell>
          <cell r="J1064" t="str">
            <v>FG Own Manuf Tob - ITA</v>
          </cell>
          <cell r="K1064" t="str">
            <v>50-Own</v>
          </cell>
          <cell r="L1064" t="str">
            <v>50</v>
          </cell>
        </row>
        <row r="1065">
          <cell r="A1065">
            <v>13050</v>
          </cell>
          <cell r="B1065" t="str">
            <v>FERT</v>
          </cell>
          <cell r="C1065" t="str">
            <v>DOM</v>
          </cell>
          <cell r="D1065" t="str">
            <v>1RYO2WILT591S591</v>
          </cell>
          <cell r="E1065" t="str">
            <v>Port Royal R.R. 50g</v>
          </cell>
          <cell r="F1065" t="str">
            <v>1RYO2BATT591S591</v>
          </cell>
          <cell r="G1065" t="str">
            <v>1RYO2BAT</v>
          </cell>
          <cell r="H1065" t="str">
            <v>1RYO2BATDOM</v>
          </cell>
          <cell r="I1065">
            <v>7922</v>
          </cell>
          <cell r="J1065" t="str">
            <v xml:space="preserve">FG Own Manuf Tobacco </v>
          </cell>
          <cell r="K1065" t="str">
            <v>50-Own</v>
          </cell>
          <cell r="L1065" t="str">
            <v>50</v>
          </cell>
        </row>
        <row r="1066">
          <cell r="A1066">
            <v>13053</v>
          </cell>
          <cell r="B1066" t="str">
            <v>FERT</v>
          </cell>
          <cell r="C1066" t="str">
            <v>DOM</v>
          </cell>
          <cell r="D1066" t="str">
            <v>1RYO2WILT591S591</v>
          </cell>
          <cell r="E1066" t="str">
            <v>Port Royal Bourbon 50g</v>
          </cell>
          <cell r="F1066" t="str">
            <v>1RYO2BATT591S591</v>
          </cell>
          <cell r="G1066" t="str">
            <v>1RYO2BAT</v>
          </cell>
          <cell r="H1066" t="str">
            <v>1RYO2BATDOM</v>
          </cell>
          <cell r="I1066">
            <v>7922</v>
          </cell>
          <cell r="J1066" t="str">
            <v xml:space="preserve">FG Own Manuf Tobacco </v>
          </cell>
          <cell r="K1066" t="str">
            <v>50-Own</v>
          </cell>
          <cell r="L1066" t="str">
            <v>50</v>
          </cell>
        </row>
        <row r="1067">
          <cell r="A1067">
            <v>13054</v>
          </cell>
          <cell r="B1067" t="str">
            <v>FERT</v>
          </cell>
          <cell r="C1067" t="str">
            <v>DOM</v>
          </cell>
          <cell r="D1067" t="str">
            <v>1RYO2WILT592S592</v>
          </cell>
          <cell r="E1067" t="str">
            <v>Lucky Strike RYO Mixed Unit 6x50g Pouch</v>
          </cell>
          <cell r="F1067" t="str">
            <v>1RYO2BATT592S592</v>
          </cell>
          <cell r="G1067" t="str">
            <v>1RYO2BAT</v>
          </cell>
          <cell r="H1067" t="str">
            <v>1RYO2BATDOM</v>
          </cell>
          <cell r="I1067">
            <v>7922</v>
          </cell>
          <cell r="J1067" t="str">
            <v xml:space="preserve">FG Own Manuf Tobacco </v>
          </cell>
          <cell r="K1067" t="str">
            <v>50-Own</v>
          </cell>
          <cell r="L1067" t="str">
            <v>50</v>
          </cell>
        </row>
        <row r="1068">
          <cell r="A1068">
            <v>13061</v>
          </cell>
          <cell r="B1068" t="str">
            <v>FERT</v>
          </cell>
          <cell r="C1068" t="str">
            <v>DOM</v>
          </cell>
          <cell r="D1068" t="str">
            <v>1RYO2WILT592S592</v>
          </cell>
          <cell r="E1068" t="str">
            <v>Lucky Strike Rolling Tobacco 50g</v>
          </cell>
          <cell r="F1068" t="str">
            <v>1RYO2BATT592S592</v>
          </cell>
          <cell r="G1068" t="str">
            <v>1RYO2BAT</v>
          </cell>
          <cell r="H1068" t="str">
            <v>1RYO2BATDOM</v>
          </cell>
          <cell r="I1068">
            <v>7922</v>
          </cell>
          <cell r="J1068" t="str">
            <v xml:space="preserve">FG Own Manuf Tobacco </v>
          </cell>
          <cell r="K1068" t="str">
            <v>50-Own</v>
          </cell>
          <cell r="L1068" t="str">
            <v>50</v>
          </cell>
        </row>
        <row r="1069">
          <cell r="A1069">
            <v>13062</v>
          </cell>
          <cell r="B1069" t="str">
            <v>FERT</v>
          </cell>
          <cell r="C1069" t="str">
            <v>DOM</v>
          </cell>
          <cell r="D1069" t="str">
            <v>1RYO2WILT592S592</v>
          </cell>
          <cell r="E1069" t="str">
            <v>Lucky Strike Mild Rolling Tobacco 50g</v>
          </cell>
          <cell r="F1069" t="str">
            <v>1RYO2BATT592S592</v>
          </cell>
          <cell r="G1069" t="str">
            <v>1RYO2BAT</v>
          </cell>
          <cell r="H1069" t="str">
            <v>1RYO2BATDOM</v>
          </cell>
          <cell r="I1069">
            <v>7922</v>
          </cell>
          <cell r="J1069" t="str">
            <v xml:space="preserve">FG Own Manuf Tobacco </v>
          </cell>
          <cell r="K1069" t="str">
            <v>50-Own</v>
          </cell>
          <cell r="L1069" t="str">
            <v>50</v>
          </cell>
        </row>
        <row r="1070">
          <cell r="A1070">
            <v>13063</v>
          </cell>
          <cell r="B1070" t="str">
            <v>FERT</v>
          </cell>
          <cell r="C1070" t="str">
            <v>DOM</v>
          </cell>
          <cell r="D1070" t="str">
            <v>1RYO2WILT591S591</v>
          </cell>
          <cell r="E1070" t="str">
            <v>PORT ROYAL KENTUCK BOURBON 6x50g UNIT</v>
          </cell>
          <cell r="F1070" t="str">
            <v>1RYO2BATT591S591</v>
          </cell>
          <cell r="G1070" t="str">
            <v>1RYO2BAT</v>
          </cell>
          <cell r="H1070" t="str">
            <v>1RYO2BATDOM</v>
          </cell>
          <cell r="I1070">
            <v>7922</v>
          </cell>
          <cell r="J1070" t="str">
            <v xml:space="preserve">FG Own Manuf Tobacco </v>
          </cell>
          <cell r="K1070" t="str">
            <v>50-Own</v>
          </cell>
          <cell r="L1070" t="str">
            <v>50</v>
          </cell>
        </row>
        <row r="1071">
          <cell r="A1071">
            <v>13064</v>
          </cell>
          <cell r="B1071" t="str">
            <v>FERT</v>
          </cell>
          <cell r="C1071" t="str">
            <v>DOM</v>
          </cell>
          <cell r="D1071" t="str">
            <v>1RYO2WILT591S591</v>
          </cell>
          <cell r="E1071" t="str">
            <v>PORT ROYAL 250G DF</v>
          </cell>
          <cell r="F1071" t="str">
            <v>1RYO2BATT591S591</v>
          </cell>
          <cell r="G1071" t="str">
            <v>1RYO2BAT</v>
          </cell>
          <cell r="H1071" t="str">
            <v>1RYO2BATDOM</v>
          </cell>
          <cell r="I1071">
            <v>7922</v>
          </cell>
          <cell r="J1071" t="str">
            <v xml:space="preserve">FG Own Manuf Tobacco </v>
          </cell>
          <cell r="K1071" t="str">
            <v>50-Own</v>
          </cell>
          <cell r="L1071" t="str">
            <v>50</v>
          </cell>
        </row>
        <row r="1072">
          <cell r="A1072">
            <v>13065</v>
          </cell>
          <cell r="B1072" t="str">
            <v>FERT</v>
          </cell>
          <cell r="C1072" t="str">
            <v>DOM</v>
          </cell>
          <cell r="D1072" t="str">
            <v>1RYO2WILT591S591</v>
          </cell>
          <cell r="E1072" t="str">
            <v>Port Royal Rum &amp; Wine 250g DF</v>
          </cell>
          <cell r="F1072" t="str">
            <v>1RYO2BATT591S591</v>
          </cell>
          <cell r="G1072" t="str">
            <v>1RYO2BAT</v>
          </cell>
          <cell r="H1072" t="str">
            <v>1RYO2BATDOM</v>
          </cell>
          <cell r="I1072">
            <v>7922</v>
          </cell>
          <cell r="J1072" t="str">
            <v xml:space="preserve">FG Own Manuf Tobacco </v>
          </cell>
          <cell r="K1072" t="str">
            <v>50-Own</v>
          </cell>
          <cell r="L1072" t="str">
            <v>50</v>
          </cell>
        </row>
        <row r="1073">
          <cell r="A1073">
            <v>13066</v>
          </cell>
          <cell r="B1073" t="str">
            <v>FERT</v>
          </cell>
          <cell r="C1073" t="str">
            <v>DOM</v>
          </cell>
          <cell r="D1073" t="str">
            <v>1RYO2WILT591S591</v>
          </cell>
          <cell r="E1073" t="str">
            <v>Port Royal R&amp;W 50g Pouch</v>
          </cell>
          <cell r="F1073" t="str">
            <v>1RYO2BATT591S591</v>
          </cell>
          <cell r="G1073" t="str">
            <v>1RYO2BAT</v>
          </cell>
          <cell r="H1073" t="str">
            <v>1RYO2BATDOM</v>
          </cell>
          <cell r="I1073">
            <v>7922</v>
          </cell>
          <cell r="J1073" t="str">
            <v xml:space="preserve">FG Own Manuf Tobacco </v>
          </cell>
          <cell r="K1073" t="str">
            <v>50-Own</v>
          </cell>
          <cell r="L1073" t="str">
            <v>50</v>
          </cell>
        </row>
        <row r="1074">
          <cell r="A1074">
            <v>13067</v>
          </cell>
          <cell r="B1074" t="str">
            <v>FERT</v>
          </cell>
          <cell r="C1074" t="str">
            <v>DOM</v>
          </cell>
          <cell r="D1074" t="str">
            <v>1RYO2WILT591S591</v>
          </cell>
          <cell r="E1074" t="str">
            <v>Port Royal Kentucky Bourbon 50g Pouch</v>
          </cell>
          <cell r="F1074" t="str">
            <v>1RYO2BATT591S591</v>
          </cell>
          <cell r="G1074" t="str">
            <v>1RYO2BAT</v>
          </cell>
          <cell r="H1074" t="str">
            <v>1RYO2BATDOM</v>
          </cell>
          <cell r="I1074">
            <v>7922</v>
          </cell>
          <cell r="J1074" t="str">
            <v xml:space="preserve">FG Own Manuf Tobacco </v>
          </cell>
          <cell r="K1074" t="str">
            <v>50-Own</v>
          </cell>
          <cell r="L1074" t="str">
            <v>50</v>
          </cell>
        </row>
        <row r="1075">
          <cell r="A1075">
            <v>13068</v>
          </cell>
          <cell r="B1075" t="str">
            <v>FERT</v>
          </cell>
          <cell r="C1075" t="str">
            <v>DOM</v>
          </cell>
          <cell r="D1075" t="str">
            <v>1RYO2WILT592S592</v>
          </cell>
          <cell r="E1075" t="str">
            <v>Lucky Strike Rolling Tobacco 50g</v>
          </cell>
          <cell r="F1075" t="str">
            <v>1RYO2BATT592S592</v>
          </cell>
          <cell r="G1075" t="str">
            <v>1RYO2BAT</v>
          </cell>
          <cell r="H1075" t="str">
            <v>1RYO2BATDOM</v>
          </cell>
          <cell r="I1075">
            <v>7922</v>
          </cell>
          <cell r="J1075" t="str">
            <v xml:space="preserve">FG Own Manuf Tobacco </v>
          </cell>
          <cell r="K1075" t="str">
            <v>50-Own</v>
          </cell>
          <cell r="L1075" t="str">
            <v>50</v>
          </cell>
        </row>
        <row r="1076">
          <cell r="A1076">
            <v>13069</v>
          </cell>
          <cell r="B1076" t="str">
            <v>FERT</v>
          </cell>
          <cell r="C1076" t="str">
            <v>DOM</v>
          </cell>
          <cell r="D1076" t="str">
            <v>1RYO2WILT592S592</v>
          </cell>
          <cell r="E1076" t="str">
            <v>Lucky Strike Mild Rolling Tobacco 50g</v>
          </cell>
          <cell r="F1076" t="str">
            <v>1RYO2BATT592S592</v>
          </cell>
          <cell r="G1076" t="str">
            <v>1RYO2BAT</v>
          </cell>
          <cell r="H1076" t="str">
            <v>1RYO2BATDOM</v>
          </cell>
          <cell r="I1076">
            <v>7922</v>
          </cell>
          <cell r="J1076" t="str">
            <v xml:space="preserve">FG Own Manuf Tobacco </v>
          </cell>
          <cell r="K1076" t="str">
            <v>50-Own</v>
          </cell>
          <cell r="L1076" t="str">
            <v>50</v>
          </cell>
        </row>
        <row r="1077">
          <cell r="A1077">
            <v>13077</v>
          </cell>
          <cell r="B1077" t="str">
            <v>FERT</v>
          </cell>
          <cell r="C1077" t="str">
            <v>DOM</v>
          </cell>
          <cell r="D1077" t="str">
            <v>1RYO2ITAT562S576</v>
          </cell>
          <cell r="E1077" t="str">
            <v>Stockman RYO 50g Pouch</v>
          </cell>
          <cell r="F1077" t="str">
            <v>1RYO2ITAT562S576</v>
          </cell>
          <cell r="G1077" t="str">
            <v>1RYO2ITA</v>
          </cell>
          <cell r="H1077" t="str">
            <v>1RYO2ITADOM</v>
          </cell>
          <cell r="I1077">
            <v>7951</v>
          </cell>
          <cell r="J1077" t="str">
            <v>FG Own Manuf Tob - ITA</v>
          </cell>
          <cell r="K1077" t="str">
            <v>50-Own</v>
          </cell>
          <cell r="L1077" t="str">
            <v>50</v>
          </cell>
        </row>
        <row r="1078">
          <cell r="A1078">
            <v>13078</v>
          </cell>
          <cell r="B1078" t="str">
            <v>FERT</v>
          </cell>
          <cell r="C1078" t="str">
            <v>DOM</v>
          </cell>
          <cell r="D1078" t="str">
            <v>1RYO2ITAT562S576</v>
          </cell>
          <cell r="E1078" t="str">
            <v>Stockman Mild (All State) 50g Pouch</v>
          </cell>
          <cell r="F1078" t="str">
            <v>1RYO2ITAT562S576</v>
          </cell>
          <cell r="G1078" t="str">
            <v>1RYO2ITA</v>
          </cell>
          <cell r="H1078" t="str">
            <v>1RYO2ITADOM</v>
          </cell>
          <cell r="I1078">
            <v>7951</v>
          </cell>
          <cell r="J1078" t="str">
            <v>FG Own Manuf Tob - ITA</v>
          </cell>
          <cell r="K1078" t="str">
            <v>50-Own</v>
          </cell>
          <cell r="L1078" t="str">
            <v>50</v>
          </cell>
        </row>
        <row r="1079">
          <cell r="A1079">
            <v>13081</v>
          </cell>
          <cell r="B1079" t="str">
            <v>FERT</v>
          </cell>
          <cell r="C1079" t="str">
            <v>DOM</v>
          </cell>
          <cell r="D1079" t="str">
            <v>1RYO2ITAT560S563</v>
          </cell>
          <cell r="E1079" t="str">
            <v>Champion F.C. 50g *Tin*</v>
          </cell>
          <cell r="F1079" t="str">
            <v>1RYO2ITAT560S563</v>
          </cell>
          <cell r="G1079" t="str">
            <v>1RYO2ITA</v>
          </cell>
          <cell r="H1079" t="str">
            <v>1RYO2ITADOM</v>
          </cell>
          <cell r="I1079">
            <v>7951</v>
          </cell>
          <cell r="J1079" t="str">
            <v>FG Own Manuf Tob - ITA</v>
          </cell>
          <cell r="K1079" t="str">
            <v>50-Own</v>
          </cell>
          <cell r="L1079" t="str">
            <v>50</v>
          </cell>
        </row>
        <row r="1080">
          <cell r="A1080">
            <v>13082</v>
          </cell>
          <cell r="B1080" t="str">
            <v>FERT</v>
          </cell>
          <cell r="C1080" t="str">
            <v>DOM</v>
          </cell>
          <cell r="D1080" t="str">
            <v>1RYO2ITAT560S563</v>
          </cell>
          <cell r="E1080" t="str">
            <v>Champion EM 50g</v>
          </cell>
          <cell r="F1080" t="str">
            <v>1RYO2ITAT560S563</v>
          </cell>
          <cell r="G1080" t="str">
            <v>1RYO2ITA</v>
          </cell>
          <cell r="H1080" t="str">
            <v>1RYO2ITADOM</v>
          </cell>
          <cell r="I1080">
            <v>7951</v>
          </cell>
          <cell r="J1080" t="str">
            <v>FG Own Manuf Tob - ITA</v>
          </cell>
          <cell r="K1080" t="str">
            <v>50-Own</v>
          </cell>
          <cell r="L1080" t="str">
            <v>50</v>
          </cell>
        </row>
        <row r="1081">
          <cell r="A1081">
            <v>13083</v>
          </cell>
          <cell r="B1081" t="str">
            <v>FERT</v>
          </cell>
          <cell r="C1081" t="str">
            <v>DOM</v>
          </cell>
          <cell r="D1081" t="str">
            <v>1RYO2ITAT560S563</v>
          </cell>
          <cell r="E1081" t="str">
            <v>Champion Ruby RR 50g Pouch</v>
          </cell>
          <cell r="F1081" t="str">
            <v>1RYO2ITAT560S563</v>
          </cell>
          <cell r="G1081" t="str">
            <v>1RYO2ITA</v>
          </cell>
          <cell r="H1081" t="str">
            <v>1RYO2ITADOM</v>
          </cell>
          <cell r="I1081">
            <v>7951</v>
          </cell>
          <cell r="J1081" t="str">
            <v>FG Own Manuf Tob - ITA</v>
          </cell>
          <cell r="K1081" t="str">
            <v>50-Own</v>
          </cell>
          <cell r="L1081" t="str">
            <v>50</v>
          </cell>
        </row>
        <row r="1082">
          <cell r="A1082">
            <v>13085</v>
          </cell>
          <cell r="B1082" t="str">
            <v>FERT</v>
          </cell>
          <cell r="C1082" t="str">
            <v>DOM</v>
          </cell>
          <cell r="D1082" t="str">
            <v>1RYO2ITAT562S576</v>
          </cell>
          <cell r="E1082" t="str">
            <v>Stockman RYO 50g Pouch</v>
          </cell>
          <cell r="F1082" t="str">
            <v>1RYO2ITAT562S576</v>
          </cell>
          <cell r="G1082" t="str">
            <v>1RYO2ITA</v>
          </cell>
          <cell r="H1082" t="str">
            <v>1RYO2ITADOM</v>
          </cell>
          <cell r="I1082">
            <v>7951</v>
          </cell>
          <cell r="J1082" t="str">
            <v>FG Own Manuf Tob - ITA</v>
          </cell>
          <cell r="K1082" t="str">
            <v>50-Own</v>
          </cell>
          <cell r="L1082" t="str">
            <v>50</v>
          </cell>
        </row>
        <row r="1083">
          <cell r="A1083">
            <v>13086</v>
          </cell>
          <cell r="B1083" t="str">
            <v>FERT</v>
          </cell>
          <cell r="C1083" t="str">
            <v>DOM</v>
          </cell>
          <cell r="D1083" t="str">
            <v>1RYO2ITAT562S576</v>
          </cell>
          <cell r="E1083" t="str">
            <v>Stockman Mild 50g</v>
          </cell>
          <cell r="F1083" t="str">
            <v>1RYO2ITAT562S576</v>
          </cell>
          <cell r="G1083" t="str">
            <v>1RYO2ITA</v>
          </cell>
          <cell r="H1083" t="str">
            <v>1RYO2ITADOM</v>
          </cell>
          <cell r="I1083">
            <v>7951</v>
          </cell>
          <cell r="J1083" t="str">
            <v>FG Own Manuf Tob - ITA</v>
          </cell>
          <cell r="K1083" t="str">
            <v>50-Own</v>
          </cell>
          <cell r="L1083" t="str">
            <v>50</v>
          </cell>
        </row>
        <row r="1084">
          <cell r="A1084">
            <v>13087</v>
          </cell>
          <cell r="B1084" t="str">
            <v>ZPFG</v>
          </cell>
          <cell r="C1084" t="str">
            <v>IMP</v>
          </cell>
          <cell r="D1084" t="str">
            <v>1RYO2WILT591S591</v>
          </cell>
          <cell r="E1084" t="str">
            <v>Port Royal 50g NZ EXP</v>
          </cell>
          <cell r="F1084" t="str">
            <v>1RYO2EXPT591S591</v>
          </cell>
          <cell r="G1084" t="str">
            <v>1RYO2EXP</v>
          </cell>
          <cell r="H1084" t="str">
            <v>1RYO2EXPIMP</v>
          </cell>
          <cell r="I1084">
            <v>7932</v>
          </cell>
          <cell r="J1084" t="str">
            <v>FG Imported Tob for Exp</v>
          </cell>
          <cell r="K1084" t="str">
            <v>52-Import</v>
          </cell>
          <cell r="L1084" t="str">
            <v>52</v>
          </cell>
        </row>
        <row r="1085">
          <cell r="A1085">
            <v>13091</v>
          </cell>
          <cell r="B1085" t="str">
            <v>FERT</v>
          </cell>
          <cell r="C1085" t="str">
            <v>DOM</v>
          </cell>
          <cell r="D1085" t="str">
            <v>1RYO2ITAT560S563</v>
          </cell>
          <cell r="E1085" t="str">
            <v>Champion Ruby RR 50g Pouch</v>
          </cell>
          <cell r="F1085" t="str">
            <v>1RYO2ITAT560S563</v>
          </cell>
          <cell r="G1085" t="str">
            <v>1RYO2ITA</v>
          </cell>
          <cell r="H1085" t="str">
            <v>1RYO2ITADOM</v>
          </cell>
          <cell r="I1085">
            <v>7951</v>
          </cell>
          <cell r="J1085" t="str">
            <v>FG Own Manuf Tob - ITA</v>
          </cell>
          <cell r="K1085" t="str">
            <v>50-Own</v>
          </cell>
          <cell r="L1085" t="str">
            <v>50</v>
          </cell>
        </row>
        <row r="1086">
          <cell r="A1086">
            <v>13092</v>
          </cell>
          <cell r="B1086" t="str">
            <v>FERT</v>
          </cell>
          <cell r="C1086" t="str">
            <v>DOM</v>
          </cell>
          <cell r="D1086" t="str">
            <v>1RYO2ITAT560S563</v>
          </cell>
          <cell r="E1086" t="str">
            <v>Champion EM 50g</v>
          </cell>
          <cell r="F1086" t="str">
            <v>1RYO2ITAT560S563</v>
          </cell>
          <cell r="G1086" t="str">
            <v>1RYO2ITA</v>
          </cell>
          <cell r="H1086" t="str">
            <v>1RYO2ITADOM</v>
          </cell>
          <cell r="I1086">
            <v>7951</v>
          </cell>
          <cell r="J1086" t="str">
            <v>FG Own Manuf Tob - ITA</v>
          </cell>
          <cell r="K1086" t="str">
            <v>50-Own</v>
          </cell>
          <cell r="L1086" t="str">
            <v>50</v>
          </cell>
        </row>
        <row r="1087">
          <cell r="A1087">
            <v>13093</v>
          </cell>
          <cell r="B1087" t="str">
            <v>FERT</v>
          </cell>
          <cell r="C1087" t="str">
            <v>DOM</v>
          </cell>
          <cell r="D1087" t="str">
            <v>1RYO2ITAT563S575</v>
          </cell>
          <cell r="E1087" t="str">
            <v>Five Star RR 50g</v>
          </cell>
          <cell r="F1087" t="str">
            <v>1RYO2ITAT563S575</v>
          </cell>
          <cell r="G1087" t="str">
            <v>1RYO2ITA</v>
          </cell>
          <cell r="H1087" t="str">
            <v>1RYO2ITADOM</v>
          </cell>
          <cell r="I1087">
            <v>7951</v>
          </cell>
          <cell r="J1087" t="str">
            <v>FG Own Manuf Tob - ITA</v>
          </cell>
          <cell r="K1087" t="str">
            <v>50-Own</v>
          </cell>
          <cell r="L1087" t="str">
            <v>50</v>
          </cell>
        </row>
        <row r="1088">
          <cell r="A1088">
            <v>13094</v>
          </cell>
          <cell r="B1088" t="str">
            <v>FERT</v>
          </cell>
          <cell r="C1088" t="str">
            <v>DOM</v>
          </cell>
          <cell r="D1088" t="str">
            <v>1RYO2ITAT562S576</v>
          </cell>
          <cell r="E1088" t="str">
            <v>Stockman RYO 50g Pouch</v>
          </cell>
          <cell r="F1088" t="str">
            <v>1RYO2ITAT562S576</v>
          </cell>
          <cell r="G1088" t="str">
            <v>1RYO2ITA</v>
          </cell>
          <cell r="H1088" t="str">
            <v>1RYO2ITADOM</v>
          </cell>
          <cell r="I1088">
            <v>7951</v>
          </cell>
          <cell r="J1088" t="str">
            <v>FG Own Manuf Tob - ITA</v>
          </cell>
          <cell r="K1088" t="str">
            <v>50-Own</v>
          </cell>
          <cell r="L1088" t="str">
            <v>50</v>
          </cell>
        </row>
        <row r="1089">
          <cell r="A1089">
            <v>13095</v>
          </cell>
          <cell r="B1089" t="str">
            <v>FERT</v>
          </cell>
          <cell r="C1089" t="str">
            <v>DOM</v>
          </cell>
          <cell r="D1089" t="str">
            <v>1RYO2ITAT562S576</v>
          </cell>
          <cell r="E1089" t="str">
            <v>Stockman Mild 50g</v>
          </cell>
          <cell r="F1089" t="str">
            <v>1RYO2ITAT562S576</v>
          </cell>
          <cell r="G1089" t="str">
            <v>1RYO2ITA</v>
          </cell>
          <cell r="H1089" t="str">
            <v>1RYO2ITADOM</v>
          </cell>
          <cell r="I1089">
            <v>7951</v>
          </cell>
          <cell r="J1089" t="str">
            <v>FG Own Manuf Tob - ITA</v>
          </cell>
          <cell r="K1089" t="str">
            <v>50-Own</v>
          </cell>
          <cell r="L1089" t="str">
            <v>50</v>
          </cell>
        </row>
        <row r="1090">
          <cell r="A1090">
            <v>13100</v>
          </cell>
          <cell r="B1090" t="str">
            <v>FERT</v>
          </cell>
          <cell r="C1090" t="str">
            <v>DOM</v>
          </cell>
          <cell r="D1090" t="str">
            <v>1RYO2ITAT561S565</v>
          </cell>
          <cell r="E1090" t="str">
            <v>Log Cabin FC 50g Pouch</v>
          </cell>
          <cell r="F1090" t="str">
            <v>1RYO2ITAT561S565</v>
          </cell>
          <cell r="G1090" t="str">
            <v>1RYO2ITA</v>
          </cell>
          <cell r="H1090" t="str">
            <v>1RYO2ITADOM</v>
          </cell>
          <cell r="I1090">
            <v>7951</v>
          </cell>
          <cell r="J1090" t="str">
            <v>FG Own Manuf Tob - ITA</v>
          </cell>
          <cell r="K1090" t="str">
            <v>50-Own</v>
          </cell>
          <cell r="L1090" t="str">
            <v>50</v>
          </cell>
        </row>
        <row r="1091">
          <cell r="A1091">
            <v>13101</v>
          </cell>
          <cell r="B1091" t="str">
            <v>FERT</v>
          </cell>
          <cell r="C1091" t="str">
            <v>DOM</v>
          </cell>
          <cell r="D1091" t="str">
            <v>1RYO2ITAT561S579</v>
          </cell>
          <cell r="E1091" t="str">
            <v>Log Cabin FC Tins 50g</v>
          </cell>
          <cell r="F1091" t="str">
            <v>1RYO2ITAT561S579</v>
          </cell>
          <cell r="G1091" t="str">
            <v>1RYO2ITA</v>
          </cell>
          <cell r="H1091" t="str">
            <v>1RYO2ITADOM</v>
          </cell>
          <cell r="I1091">
            <v>7951</v>
          </cell>
          <cell r="J1091" t="str">
            <v>FG Own Manuf Tob - ITA</v>
          </cell>
          <cell r="K1091" t="str">
            <v>50-Own</v>
          </cell>
          <cell r="L1091" t="str">
            <v>50</v>
          </cell>
        </row>
        <row r="1092">
          <cell r="A1092">
            <v>13110</v>
          </cell>
          <cell r="B1092" t="str">
            <v>FERT</v>
          </cell>
          <cell r="C1092" t="str">
            <v>DOM</v>
          </cell>
          <cell r="D1092" t="str">
            <v>1RYO2ITAT564S578</v>
          </cell>
          <cell r="E1092" t="str">
            <v>Dr Pat Irish 50g Tin</v>
          </cell>
          <cell r="F1092" t="str">
            <v>1RYO2ITAT564S578</v>
          </cell>
          <cell r="G1092" t="str">
            <v>1RYO2ITA</v>
          </cell>
          <cell r="H1092" t="str">
            <v>1RYO2ITADOM</v>
          </cell>
          <cell r="I1092">
            <v>7951</v>
          </cell>
          <cell r="J1092" t="str">
            <v>FG Own Manuf Tob - ITA</v>
          </cell>
          <cell r="K1092" t="str">
            <v>50-Own</v>
          </cell>
          <cell r="L1092" t="str">
            <v>50</v>
          </cell>
        </row>
        <row r="1093">
          <cell r="A1093">
            <v>13150</v>
          </cell>
          <cell r="B1093" t="str">
            <v>ZPFG</v>
          </cell>
          <cell r="C1093" t="str">
            <v>IMP</v>
          </cell>
          <cell r="D1093" t="str">
            <v>1PIP2WILT720S720</v>
          </cell>
          <cell r="E1093" t="str">
            <v>Erinmore Flake 50g Tin</v>
          </cell>
          <cell r="F1093" t="str">
            <v>1PIP2BATT720S720</v>
          </cell>
          <cell r="G1093" t="str">
            <v>1PIP2BAT</v>
          </cell>
          <cell r="H1093" t="str">
            <v>1PIP2BATIMP</v>
          </cell>
          <cell r="I1093">
            <v>7937</v>
          </cell>
          <cell r="J1093" t="str">
            <v>FG Imported Tobacco</v>
          </cell>
          <cell r="K1093" t="str">
            <v>52-Import</v>
          </cell>
          <cell r="L1093" t="str">
            <v>52</v>
          </cell>
        </row>
        <row r="1094">
          <cell r="A1094">
            <v>13151</v>
          </cell>
          <cell r="B1094" t="str">
            <v>ZPFG</v>
          </cell>
          <cell r="C1094" t="str">
            <v>IMP</v>
          </cell>
          <cell r="D1094" t="str">
            <v>1PIP2WILT720S720</v>
          </cell>
          <cell r="E1094" t="str">
            <v>Erinmore Mixture 50g Tin</v>
          </cell>
          <cell r="F1094" t="str">
            <v>1PIP2BATT720S720</v>
          </cell>
          <cell r="G1094" t="str">
            <v>1PIP2BAT</v>
          </cell>
          <cell r="H1094" t="str">
            <v>1PIP2BATIMP</v>
          </cell>
          <cell r="I1094">
            <v>7937</v>
          </cell>
          <cell r="J1094" t="str">
            <v>FG Imported Tobacco</v>
          </cell>
          <cell r="K1094" t="str">
            <v>52-Import</v>
          </cell>
          <cell r="L1094" t="str">
            <v>52</v>
          </cell>
        </row>
        <row r="1095">
          <cell r="A1095">
            <v>13152</v>
          </cell>
          <cell r="B1095" t="str">
            <v>ZPFG</v>
          </cell>
          <cell r="C1095" t="str">
            <v>IMP</v>
          </cell>
          <cell r="D1095" t="str">
            <v>1PIP2WILT720S720</v>
          </cell>
          <cell r="E1095" t="str">
            <v>Erinmore Mixture 50g Pouch</v>
          </cell>
          <cell r="F1095" t="str">
            <v>1PIP2BATT720S720</v>
          </cell>
          <cell r="G1095" t="str">
            <v>1PIP2BAT</v>
          </cell>
          <cell r="H1095" t="str">
            <v>1PIP2BATIMP</v>
          </cell>
          <cell r="I1095">
            <v>7937</v>
          </cell>
          <cell r="J1095" t="str">
            <v>FG Imported Tobacco</v>
          </cell>
          <cell r="K1095" t="str">
            <v>52-Import</v>
          </cell>
          <cell r="L1095" t="str">
            <v>52</v>
          </cell>
        </row>
        <row r="1096">
          <cell r="A1096">
            <v>13180</v>
          </cell>
          <cell r="B1096" t="str">
            <v>ZPFG</v>
          </cell>
          <cell r="C1096" t="str">
            <v>IMP</v>
          </cell>
          <cell r="D1096" t="str">
            <v>1RYO2WILT593S593</v>
          </cell>
          <cell r="E1096" t="str">
            <v>Emu Twist 500g EXP</v>
          </cell>
          <cell r="F1096" t="str">
            <v>1RYO2EXPT593S593</v>
          </cell>
          <cell r="G1096" t="str">
            <v>1RYO2EXP</v>
          </cell>
          <cell r="H1096" t="str">
            <v>1RYO2EXPIMP</v>
          </cell>
          <cell r="I1096">
            <v>7932</v>
          </cell>
          <cell r="J1096" t="str">
            <v>FG Imported Tob for Exp</v>
          </cell>
          <cell r="K1096" t="str">
            <v>52-Import</v>
          </cell>
          <cell r="L1096" t="str">
            <v>52</v>
          </cell>
        </row>
        <row r="1097">
          <cell r="A1097">
            <v>13236</v>
          </cell>
          <cell r="B1097" t="str">
            <v>ZFO1</v>
          </cell>
          <cell r="C1097" t="str">
            <v>IMP</v>
          </cell>
          <cell r="D1097" t="str">
            <v>1RYO2ITAT242S561</v>
          </cell>
          <cell r="E1097" t="str">
            <v>Drum Regular 30g Pouch</v>
          </cell>
          <cell r="F1097" t="str">
            <v>1RYO2ITAT242S561</v>
          </cell>
          <cell r="G1097" t="str">
            <v>1RYO2ITA</v>
          </cell>
          <cell r="H1097" t="str">
            <v>1RYO2ITAIMP</v>
          </cell>
          <cell r="I1097">
            <v>7942</v>
          </cell>
          <cell r="J1097" t="str">
            <v>FG Other Manuf – Tobacco</v>
          </cell>
          <cell r="K1097" t="str">
            <v>51-other</v>
          </cell>
          <cell r="L1097" t="str">
            <v>51</v>
          </cell>
        </row>
        <row r="1098">
          <cell r="A1098">
            <v>13401</v>
          </cell>
          <cell r="B1098" t="str">
            <v>FERT</v>
          </cell>
          <cell r="C1098" t="str">
            <v>DOM</v>
          </cell>
          <cell r="D1098" t="str">
            <v>1RYO2RPMT545S930</v>
          </cell>
          <cell r="E1098" t="str">
            <v>Winfield RYO Regular 30g Pouch</v>
          </cell>
          <cell r="F1098" t="str">
            <v>1RYO2BATT545S930</v>
          </cell>
          <cell r="G1098" t="str">
            <v>1RYO2BAT</v>
          </cell>
          <cell r="H1098" t="str">
            <v>1RYO2BATDOM</v>
          </cell>
          <cell r="I1098">
            <v>7922</v>
          </cell>
          <cell r="J1098" t="str">
            <v xml:space="preserve">FG Own Manuf Tobacco </v>
          </cell>
          <cell r="K1098" t="str">
            <v>50-Own</v>
          </cell>
          <cell r="L1098" t="str">
            <v>50</v>
          </cell>
        </row>
        <row r="1099">
          <cell r="A1099">
            <v>13402</v>
          </cell>
          <cell r="B1099" t="str">
            <v>FERT</v>
          </cell>
          <cell r="C1099" t="str">
            <v>DOM</v>
          </cell>
          <cell r="D1099" t="str">
            <v>1RYO2RPMT545S930</v>
          </cell>
          <cell r="E1099" t="str">
            <v>Winfield RYO Extra Mild 30g Pouch</v>
          </cell>
          <cell r="F1099" t="str">
            <v>1RYO2BATT545S930</v>
          </cell>
          <cell r="G1099" t="str">
            <v>1RYO2BAT</v>
          </cell>
          <cell r="H1099" t="str">
            <v>1RYO2BATDOM</v>
          </cell>
          <cell r="I1099">
            <v>7922</v>
          </cell>
          <cell r="J1099" t="str">
            <v xml:space="preserve">FG Own Manuf Tobacco </v>
          </cell>
          <cell r="K1099" t="str">
            <v>50-Own</v>
          </cell>
          <cell r="L1099" t="str">
            <v>50</v>
          </cell>
        </row>
        <row r="1100">
          <cell r="A1100">
            <v>13403</v>
          </cell>
          <cell r="B1100" t="str">
            <v>FERT</v>
          </cell>
          <cell r="C1100" t="str">
            <v>DOM</v>
          </cell>
          <cell r="D1100" t="str">
            <v>1RYO2RPMT545S930</v>
          </cell>
          <cell r="E1100" t="str">
            <v>Winfield RYO Super Mild 30g Pouch</v>
          </cell>
          <cell r="F1100" t="str">
            <v>1RYO2BATT545S930</v>
          </cell>
          <cell r="G1100" t="str">
            <v>1RYO2BAT</v>
          </cell>
          <cell r="H1100" t="str">
            <v>1RYO2BATDOM</v>
          </cell>
          <cell r="I1100">
            <v>7922</v>
          </cell>
          <cell r="J1100" t="str">
            <v xml:space="preserve">FG Own Manuf Tobacco </v>
          </cell>
          <cell r="K1100" t="str">
            <v>50-Own</v>
          </cell>
          <cell r="L1100" t="str">
            <v>50</v>
          </cell>
        </row>
        <row r="1101">
          <cell r="A1101">
            <v>13404</v>
          </cell>
          <cell r="B1101" t="str">
            <v>FERT</v>
          </cell>
          <cell r="C1101" t="str">
            <v>DOM</v>
          </cell>
          <cell r="D1101" t="str">
            <v>1RYO2RPMT545S996</v>
          </cell>
          <cell r="E1101" t="str">
            <v>Winfield Virginia RYO 50g Pouch</v>
          </cell>
          <cell r="F1101" t="str">
            <v>1RYO2BATT545S996</v>
          </cell>
          <cell r="G1101" t="str">
            <v>1RYO2BAT</v>
          </cell>
          <cell r="H1101" t="str">
            <v>1RYO2BATDOM</v>
          </cell>
          <cell r="I1101">
            <v>7922</v>
          </cell>
          <cell r="J1101" t="str">
            <v xml:space="preserve">FG Own Manuf Tobacco </v>
          </cell>
          <cell r="K1101" t="str">
            <v>50-Own</v>
          </cell>
          <cell r="L1101" t="str">
            <v>50</v>
          </cell>
        </row>
        <row r="1102">
          <cell r="A1102">
            <v>13405</v>
          </cell>
          <cell r="B1102" t="str">
            <v>FERT</v>
          </cell>
          <cell r="C1102" t="str">
            <v>DOM</v>
          </cell>
          <cell r="D1102" t="str">
            <v>1RYO2RPMT545S996</v>
          </cell>
          <cell r="E1102" t="str">
            <v>Winfield Extra Mild RYO 50g Pouch</v>
          </cell>
          <cell r="F1102" t="str">
            <v>1RYO2BATT545S996</v>
          </cell>
          <cell r="G1102" t="str">
            <v>1RYO2BAT</v>
          </cell>
          <cell r="H1102" t="str">
            <v>1RYO2BATDOM</v>
          </cell>
          <cell r="I1102">
            <v>7922</v>
          </cell>
          <cell r="J1102" t="str">
            <v xml:space="preserve">FG Own Manuf Tobacco </v>
          </cell>
          <cell r="K1102" t="str">
            <v>50-Own</v>
          </cell>
          <cell r="L1102" t="str">
            <v>50</v>
          </cell>
        </row>
        <row r="1103">
          <cell r="A1103">
            <v>13406</v>
          </cell>
          <cell r="B1103" t="str">
            <v>FERT</v>
          </cell>
          <cell r="C1103" t="str">
            <v>DOM</v>
          </cell>
          <cell r="D1103" t="str">
            <v>1RYO2RPMT545S996</v>
          </cell>
          <cell r="E1103" t="str">
            <v>Winfield Super Mild RYO 50g Pouch</v>
          </cell>
          <cell r="F1103" t="str">
            <v>1RYO2BATT545S996</v>
          </cell>
          <cell r="G1103" t="str">
            <v>1RYO2BAT</v>
          </cell>
          <cell r="H1103" t="str">
            <v>1RYO2BATDOM</v>
          </cell>
          <cell r="I1103">
            <v>7922</v>
          </cell>
          <cell r="J1103" t="str">
            <v xml:space="preserve">FG Own Manuf Tobacco </v>
          </cell>
          <cell r="K1103" t="str">
            <v>50-Own</v>
          </cell>
          <cell r="L1103" t="str">
            <v>50</v>
          </cell>
        </row>
        <row r="1104">
          <cell r="A1104">
            <v>13407</v>
          </cell>
          <cell r="B1104" t="str">
            <v>FERT</v>
          </cell>
          <cell r="C1104" t="str">
            <v>DOM</v>
          </cell>
          <cell r="D1104" t="str">
            <v>1RYO2RPMT545S996</v>
          </cell>
          <cell r="E1104" t="str">
            <v>Winfield RYO Red Tin 50g</v>
          </cell>
          <cell r="F1104" t="str">
            <v>1RYO2BATT545S996</v>
          </cell>
          <cell r="G1104" t="str">
            <v>1RYO2BAT</v>
          </cell>
          <cell r="H1104" t="str">
            <v>1RYO2BATDOM</v>
          </cell>
          <cell r="I1104">
            <v>7922</v>
          </cell>
          <cell r="J1104" t="str">
            <v xml:space="preserve">FG Own Manuf Tobacco </v>
          </cell>
          <cell r="K1104" t="str">
            <v>50-Own</v>
          </cell>
          <cell r="L1104" t="str">
            <v>50</v>
          </cell>
        </row>
        <row r="1105">
          <cell r="A1105">
            <v>13408</v>
          </cell>
          <cell r="B1105" t="str">
            <v>FERT</v>
          </cell>
          <cell r="C1105" t="str">
            <v>DOM</v>
          </cell>
          <cell r="D1105" t="str">
            <v>1RYO2RPMT545S996</v>
          </cell>
          <cell r="E1105" t="str">
            <v>Winfield RYO EM Blue Tin 50g</v>
          </cell>
          <cell r="F1105" t="str">
            <v>1RYO2BATT545S996</v>
          </cell>
          <cell r="G1105" t="str">
            <v>1RYO2BAT</v>
          </cell>
          <cell r="H1105" t="str">
            <v>1RYO2BATDOM</v>
          </cell>
          <cell r="I1105">
            <v>7922</v>
          </cell>
          <cell r="J1105" t="str">
            <v xml:space="preserve">FG Own Manuf Tobacco </v>
          </cell>
          <cell r="K1105" t="str">
            <v>50-Own</v>
          </cell>
          <cell r="L1105" t="str">
            <v>50</v>
          </cell>
        </row>
        <row r="1106">
          <cell r="A1106">
            <v>13409</v>
          </cell>
          <cell r="B1106" t="str">
            <v>FERT</v>
          </cell>
          <cell r="C1106" t="str">
            <v>DOM</v>
          </cell>
          <cell r="D1106" t="str">
            <v>1RYO2RPMT545S996</v>
          </cell>
          <cell r="E1106" t="str">
            <v>Winfield RYO SM Gold Tin 50g</v>
          </cell>
          <cell r="F1106" t="str">
            <v>1RYO2BATT545S996</v>
          </cell>
          <cell r="G1106" t="str">
            <v>1RYO2BAT</v>
          </cell>
          <cell r="H1106" t="str">
            <v>1RYO2BATDOM</v>
          </cell>
          <cell r="I1106">
            <v>7922</v>
          </cell>
          <cell r="J1106" t="str">
            <v xml:space="preserve">FG Own Manuf Tobacco </v>
          </cell>
          <cell r="K1106" t="str">
            <v>50-Own</v>
          </cell>
          <cell r="L1106" t="str">
            <v>50</v>
          </cell>
        </row>
        <row r="1107">
          <cell r="A1107">
            <v>13420</v>
          </cell>
          <cell r="B1107" t="str">
            <v>FERT</v>
          </cell>
          <cell r="C1107" t="str">
            <v>DOM</v>
          </cell>
          <cell r="D1107" t="str">
            <v>1RYO2RPMT545S996</v>
          </cell>
          <cell r="E1107" t="str">
            <v>Winfield Virginia RYO 50g Pouch DFS</v>
          </cell>
          <cell r="F1107" t="str">
            <v>1RYO2BATT545S996</v>
          </cell>
          <cell r="G1107" t="str">
            <v>1RYO2BAT</v>
          </cell>
          <cell r="H1107" t="str">
            <v>1RYO2BATDOM</v>
          </cell>
          <cell r="I1107">
            <v>7922</v>
          </cell>
          <cell r="J1107" t="str">
            <v xml:space="preserve">FG Own Manuf Tobacco </v>
          </cell>
          <cell r="K1107" t="str">
            <v>50-Own</v>
          </cell>
          <cell r="L1107" t="str">
            <v>50</v>
          </cell>
        </row>
        <row r="1108">
          <cell r="A1108">
            <v>13421</v>
          </cell>
          <cell r="B1108" t="str">
            <v>FERT</v>
          </cell>
          <cell r="C1108" t="str">
            <v>DOM</v>
          </cell>
          <cell r="D1108" t="str">
            <v>1RYO2RPMT545S996</v>
          </cell>
          <cell r="E1108" t="str">
            <v>Winfield EM RYO 50g Pouch DFS</v>
          </cell>
          <cell r="F1108" t="str">
            <v>1RYO2BATT545S996</v>
          </cell>
          <cell r="G1108" t="str">
            <v>1RYO2BAT</v>
          </cell>
          <cell r="H1108" t="str">
            <v>1RYO2BATDOM</v>
          </cell>
          <cell r="I1108">
            <v>7922</v>
          </cell>
          <cell r="J1108" t="str">
            <v xml:space="preserve">FG Own Manuf Tobacco </v>
          </cell>
          <cell r="K1108" t="str">
            <v>50-Own</v>
          </cell>
          <cell r="L1108" t="str">
            <v>50</v>
          </cell>
        </row>
        <row r="1109">
          <cell r="A1109">
            <v>13422</v>
          </cell>
          <cell r="B1109" t="str">
            <v>FERT</v>
          </cell>
          <cell r="C1109" t="str">
            <v>DOM</v>
          </cell>
          <cell r="D1109" t="str">
            <v>1RYO2RPMT545S996</v>
          </cell>
          <cell r="E1109" t="str">
            <v>Winfield SM RYO 50g Pouch DFS</v>
          </cell>
          <cell r="F1109" t="str">
            <v>1RYO2BATT545S996</v>
          </cell>
          <cell r="G1109" t="str">
            <v>1RYO2BAT</v>
          </cell>
          <cell r="H1109" t="str">
            <v>1RYO2BATDOM</v>
          </cell>
          <cell r="I1109">
            <v>7922</v>
          </cell>
          <cell r="J1109" t="str">
            <v xml:space="preserve">FG Own Manuf Tobacco </v>
          </cell>
          <cell r="K1109" t="str">
            <v>50-Own</v>
          </cell>
          <cell r="L1109" t="str">
            <v>50</v>
          </cell>
        </row>
        <row r="1110">
          <cell r="A1110">
            <v>13501</v>
          </cell>
          <cell r="B1110" t="str">
            <v>ZPFG</v>
          </cell>
          <cell r="C1110" t="str">
            <v>IMP</v>
          </cell>
          <cell r="D1110" t="str">
            <v>1CGR2RPMT239S795</v>
          </cell>
          <cell r="E1110" t="str">
            <v>Mercator Sunrise Trop Taste Filter 20</v>
          </cell>
          <cell r="F1110" t="str">
            <v>1CGR2BATT239S795</v>
          </cell>
          <cell r="G1110" t="str">
            <v>1CGR2BAT</v>
          </cell>
          <cell r="H1110" t="str">
            <v>1CGR2BATIMP</v>
          </cell>
          <cell r="I1110">
            <v>7936</v>
          </cell>
          <cell r="J1110" t="str">
            <v>FG Imported Cigars</v>
          </cell>
          <cell r="K1110" t="str">
            <v>52-Import</v>
          </cell>
          <cell r="L1110" t="str">
            <v>52</v>
          </cell>
        </row>
        <row r="1111">
          <cell r="A1111">
            <v>13502</v>
          </cell>
          <cell r="B1111" t="str">
            <v>ZPFG</v>
          </cell>
          <cell r="C1111" t="str">
            <v>IMP</v>
          </cell>
          <cell r="D1111" t="str">
            <v>1CGR2RPMT239S795</v>
          </cell>
          <cell r="E1111" t="str">
            <v>Mercator Sunrise Trop Taste 20</v>
          </cell>
          <cell r="F1111" t="str">
            <v>1CGR2BATT239S795</v>
          </cell>
          <cell r="G1111" t="str">
            <v>1CGR2BAT</v>
          </cell>
          <cell r="H1111" t="str">
            <v>1CGR2BATIMP</v>
          </cell>
          <cell r="I1111">
            <v>7936</v>
          </cell>
          <cell r="J1111" t="str">
            <v>FG Imported Cigars</v>
          </cell>
          <cell r="K1111" t="str">
            <v>52-Import</v>
          </cell>
          <cell r="L1111" t="str">
            <v>52</v>
          </cell>
        </row>
        <row r="1112">
          <cell r="A1112">
            <v>13601</v>
          </cell>
          <cell r="B1112" t="str">
            <v>ZPFG</v>
          </cell>
          <cell r="C1112" t="str">
            <v>IMP</v>
          </cell>
          <cell r="D1112" t="str">
            <v>1CGR2RPMT844S780</v>
          </cell>
          <cell r="E1112" t="str">
            <v>Schimmelpenninck Mini Mild 20</v>
          </cell>
          <cell r="F1112" t="str">
            <v>1CGR2BATT844S780</v>
          </cell>
          <cell r="G1112" t="str">
            <v>1CGR2BAT</v>
          </cell>
          <cell r="H1112" t="str">
            <v>1CGR2BATIMP</v>
          </cell>
          <cell r="I1112">
            <v>7936</v>
          </cell>
          <cell r="J1112" t="str">
            <v>FG Imported Cigars</v>
          </cell>
          <cell r="K1112" t="str">
            <v>52-Import</v>
          </cell>
          <cell r="L1112" t="str">
            <v>52</v>
          </cell>
        </row>
        <row r="1113">
          <cell r="A1113">
            <v>14101</v>
          </cell>
          <cell r="B1113" t="str">
            <v>FERT</v>
          </cell>
          <cell r="C1113" t="str">
            <v>DOM</v>
          </cell>
          <cell r="D1113" t="str">
            <v>1CIG2WILT256S248</v>
          </cell>
          <cell r="E1113" t="str">
            <v>Desert Fox Benson &amp; Hedges 8mg 25/200</v>
          </cell>
          <cell r="F1113" t="str">
            <v>1CIG2BATT256S248</v>
          </cell>
          <cell r="G1113" t="str">
            <v>1CIG2BAT</v>
          </cell>
          <cell r="H1113" t="str">
            <v>1CIG2BATDOM</v>
          </cell>
          <cell r="I1113">
            <v>7920</v>
          </cell>
          <cell r="J1113" t="str">
            <v>FG Own Manuf Cigs</v>
          </cell>
          <cell r="K1113" t="str">
            <v>50-Own</v>
          </cell>
          <cell r="L1113" t="str">
            <v>50</v>
          </cell>
        </row>
        <row r="1114">
          <cell r="A1114">
            <v>14102</v>
          </cell>
          <cell r="B1114" t="str">
            <v>FERT</v>
          </cell>
          <cell r="C1114" t="str">
            <v>DOM</v>
          </cell>
          <cell r="D1114" t="str">
            <v>1CIG2WILT256S248</v>
          </cell>
          <cell r="E1114" t="str">
            <v>Desert Fox Benson &amp; Hedges 6mg 25/200</v>
          </cell>
          <cell r="F1114" t="str">
            <v>1CIG2BATT256S248</v>
          </cell>
          <cell r="G1114" t="str">
            <v>1CIG2BAT</v>
          </cell>
          <cell r="H1114" t="str">
            <v>1CIG2BATDOM</v>
          </cell>
          <cell r="I1114">
            <v>7920</v>
          </cell>
          <cell r="J1114" t="str">
            <v>FG Own Manuf Cigs</v>
          </cell>
          <cell r="K1114" t="str">
            <v>50-Own</v>
          </cell>
          <cell r="L1114" t="str">
            <v>50</v>
          </cell>
        </row>
        <row r="1115">
          <cell r="A1115">
            <v>14103</v>
          </cell>
          <cell r="B1115" t="str">
            <v>FERT</v>
          </cell>
          <cell r="C1115" t="str">
            <v>DOM</v>
          </cell>
          <cell r="D1115" t="str">
            <v>1CIG2WILT256S250</v>
          </cell>
          <cell r="E1115" t="str">
            <v>Project Mercury B&amp;H SP 8mg 20/200</v>
          </cell>
          <cell r="F1115" t="str">
            <v>1CIG2BATT256S250</v>
          </cell>
          <cell r="G1115" t="str">
            <v>1CIG2BAT</v>
          </cell>
          <cell r="H1115" t="str">
            <v>1CIG2BATDOM</v>
          </cell>
          <cell r="I1115">
            <v>7920</v>
          </cell>
          <cell r="J1115" t="str">
            <v>FG Own Manuf Cigs</v>
          </cell>
          <cell r="K1115" t="str">
            <v>50-Own</v>
          </cell>
          <cell r="L1115" t="str">
            <v>50</v>
          </cell>
        </row>
        <row r="1116">
          <cell r="A1116">
            <v>14104</v>
          </cell>
          <cell r="B1116" t="str">
            <v>FERT</v>
          </cell>
          <cell r="C1116" t="str">
            <v>DOM</v>
          </cell>
          <cell r="D1116" t="str">
            <v>1CIG2WILT256S248</v>
          </cell>
          <cell r="E1116" t="str">
            <v>Desert Fox Benson &amp; Hedges 4mg 25/200</v>
          </cell>
          <cell r="F1116" t="str">
            <v>1CIG2BATT256S248</v>
          </cell>
          <cell r="G1116" t="str">
            <v>1CIG2BAT</v>
          </cell>
          <cell r="H1116" t="str">
            <v>1CIG2BATDOM</v>
          </cell>
          <cell r="I1116">
            <v>7920</v>
          </cell>
          <cell r="J1116" t="str">
            <v>FG Own Manuf Cigs</v>
          </cell>
          <cell r="K1116" t="str">
            <v>50-Own</v>
          </cell>
          <cell r="L1116" t="str">
            <v>50</v>
          </cell>
        </row>
        <row r="1117">
          <cell r="A1117">
            <v>14105</v>
          </cell>
          <cell r="B1117" t="str">
            <v>FERT</v>
          </cell>
          <cell r="C1117" t="str">
            <v>DOM</v>
          </cell>
          <cell r="D1117" t="str">
            <v>1CIG2WILT256S251</v>
          </cell>
          <cell r="E1117" t="str">
            <v>Benson &amp; Hedges Ultra Mild HLB 20/200</v>
          </cell>
          <cell r="F1117" t="str">
            <v>1CIG2BATT256S251</v>
          </cell>
          <cell r="G1117" t="str">
            <v>1CIG2BAT</v>
          </cell>
          <cell r="H1117" t="str">
            <v>1CIG2BATDOM</v>
          </cell>
          <cell r="I1117">
            <v>7920</v>
          </cell>
          <cell r="J1117" t="str">
            <v>FG Own Manuf Cigs</v>
          </cell>
          <cell r="K1117" t="str">
            <v>50-Own</v>
          </cell>
          <cell r="L1117" t="str">
            <v>50</v>
          </cell>
        </row>
        <row r="1118">
          <cell r="A1118">
            <v>14110</v>
          </cell>
          <cell r="B1118" t="str">
            <v>ZPFG</v>
          </cell>
          <cell r="C1118" t="str">
            <v>IMP</v>
          </cell>
          <cell r="D1118" t="str">
            <v>1CIG2WILT256S248</v>
          </cell>
          <cell r="E1118" t="str">
            <v>Benson &amp; Hedges GM 8mg NZ 25/200 EXP</v>
          </cell>
          <cell r="F1118" t="str">
            <v>1CIG2EXPT256S248</v>
          </cell>
          <cell r="G1118" t="str">
            <v>1CIG2EXP</v>
          </cell>
          <cell r="H1118" t="str">
            <v>1CIG2EXPIMP</v>
          </cell>
          <cell r="I1118">
            <v>7930</v>
          </cell>
          <cell r="J1118" t="str">
            <v>FG Imported Cigs for Exp</v>
          </cell>
          <cell r="K1118" t="str">
            <v>52-Import</v>
          </cell>
          <cell r="L1118" t="str">
            <v>52</v>
          </cell>
        </row>
        <row r="1119">
          <cell r="A1119">
            <v>14111</v>
          </cell>
          <cell r="B1119" t="str">
            <v>ZPFG</v>
          </cell>
          <cell r="C1119" t="str">
            <v>IMP</v>
          </cell>
          <cell r="D1119" t="str">
            <v>1CIG2WILT256S248</v>
          </cell>
          <cell r="E1119" t="str">
            <v>Benson &amp; Hedges SF 16mg NZ 25/200 EXP</v>
          </cell>
          <cell r="F1119" t="str">
            <v>1CIG2EXPT256S248</v>
          </cell>
          <cell r="G1119" t="str">
            <v>1CIG2EXP</v>
          </cell>
          <cell r="H1119" t="str">
            <v>1CIG2EXPIMP</v>
          </cell>
          <cell r="I1119">
            <v>7930</v>
          </cell>
          <cell r="J1119" t="str">
            <v>FG Imported Cigs for Exp</v>
          </cell>
          <cell r="K1119" t="str">
            <v>52-Import</v>
          </cell>
          <cell r="L1119" t="str">
            <v>52</v>
          </cell>
        </row>
        <row r="1120">
          <cell r="A1120">
            <v>14112</v>
          </cell>
          <cell r="B1120" t="str">
            <v>FERT</v>
          </cell>
          <cell r="C1120" t="str">
            <v>DOM</v>
          </cell>
          <cell r="D1120" t="str">
            <v>1CIG2WILT256S250</v>
          </cell>
          <cell r="E1120" t="str">
            <v>B&amp;H Phobos SP 8mg 20/200 - Dom</v>
          </cell>
          <cell r="F1120" t="str">
            <v>1CIG2BATT256S250</v>
          </cell>
          <cell r="G1120" t="str">
            <v>1CIG2BAT</v>
          </cell>
          <cell r="H1120" t="str">
            <v>1CIG2BATDOM</v>
          </cell>
          <cell r="I1120">
            <v>7920</v>
          </cell>
          <cell r="J1120" t="str">
            <v>FG Own Manuf Cigs</v>
          </cell>
          <cell r="K1120" t="str">
            <v>50-Own</v>
          </cell>
          <cell r="L1120" t="str">
            <v>50</v>
          </cell>
        </row>
        <row r="1121">
          <cell r="A1121">
            <v>14120</v>
          </cell>
          <cell r="B1121" t="str">
            <v>FERT</v>
          </cell>
          <cell r="C1121" t="str">
            <v>DOM</v>
          </cell>
          <cell r="D1121" t="str">
            <v>1CIG2WILT256S248</v>
          </cell>
          <cell r="E1121" t="str">
            <v>Benson &amp; Hedges Extra Mild 25/250 EXP</v>
          </cell>
          <cell r="F1121" t="str">
            <v>1CIG2EXPT256S248</v>
          </cell>
          <cell r="G1121" t="str">
            <v>1CIG2EXP</v>
          </cell>
          <cell r="H1121" t="str">
            <v>1CIG2EXPDOM</v>
          </cell>
          <cell r="I1121">
            <v>7933</v>
          </cell>
          <cell r="J1121" t="str">
            <v>FG Own Manuf Cigs for Exp</v>
          </cell>
          <cell r="K1121" t="str">
            <v>50-Own</v>
          </cell>
          <cell r="L1121" t="str">
            <v>50</v>
          </cell>
        </row>
        <row r="1122">
          <cell r="A1122">
            <v>14191</v>
          </cell>
          <cell r="B1122" t="str">
            <v>ZPFG</v>
          </cell>
          <cell r="C1122" t="str">
            <v>IMP</v>
          </cell>
          <cell r="D1122" t="str">
            <v>1CIG2WILT256S251</v>
          </cell>
          <cell r="E1122" t="str">
            <v>Benson &amp; Hedges SP 20/200 NZ EXP</v>
          </cell>
          <cell r="F1122" t="str">
            <v>1CIG2EXPT256S251</v>
          </cell>
          <cell r="G1122" t="str">
            <v>1CIG2EXP</v>
          </cell>
          <cell r="H1122" t="str">
            <v>1CIG2EXPIMP</v>
          </cell>
          <cell r="I1122">
            <v>7930</v>
          </cell>
          <cell r="J1122" t="str">
            <v>FG Imported Cigs for Exp</v>
          </cell>
          <cell r="K1122" t="str">
            <v>52-Import</v>
          </cell>
          <cell r="L1122" t="str">
            <v>52</v>
          </cell>
        </row>
        <row r="1123">
          <cell r="A1123">
            <v>14192</v>
          </cell>
          <cell r="B1123" t="str">
            <v>ZPFG</v>
          </cell>
          <cell r="C1123" t="str">
            <v>IMP</v>
          </cell>
          <cell r="D1123" t="str">
            <v>1CIG2WILT256S251</v>
          </cell>
          <cell r="E1123" t="str">
            <v>Benson &amp; Hedges GM 20/200 NZ EXP</v>
          </cell>
          <cell r="F1123" t="str">
            <v>1CIG2EXPT256S251</v>
          </cell>
          <cell r="G1123" t="str">
            <v>1CIG2EXP</v>
          </cell>
          <cell r="H1123" t="str">
            <v>1CIG2EXPIMP</v>
          </cell>
          <cell r="I1123">
            <v>7930</v>
          </cell>
          <cell r="J1123" t="str">
            <v>FG Imported Cigs for Exp</v>
          </cell>
          <cell r="K1123" t="str">
            <v>52-Import</v>
          </cell>
          <cell r="L1123" t="str">
            <v>52</v>
          </cell>
        </row>
        <row r="1124">
          <cell r="A1124">
            <v>14231</v>
          </cell>
          <cell r="B1124" t="str">
            <v>ZPFG</v>
          </cell>
          <cell r="C1124" t="str">
            <v>IMP</v>
          </cell>
          <cell r="D1124" t="str">
            <v>1CIG2RPMT030S014</v>
          </cell>
          <cell r="E1124" t="str">
            <v>Cartier Vendome Lights 20/200</v>
          </cell>
          <cell r="F1124" t="str">
            <v>1CIG2BATT030S014</v>
          </cell>
          <cell r="G1124" t="str">
            <v>1CIG2BAT</v>
          </cell>
          <cell r="H1124" t="str">
            <v>1CIG2BATIMP</v>
          </cell>
          <cell r="I1124">
            <v>7935</v>
          </cell>
          <cell r="J1124" t="str">
            <v xml:space="preserve">FG Imported Cigs    </v>
          </cell>
          <cell r="K1124" t="str">
            <v>52-Import</v>
          </cell>
          <cell r="L1124" t="str">
            <v>52</v>
          </cell>
        </row>
        <row r="1125">
          <cell r="A1125">
            <v>14301</v>
          </cell>
          <cell r="B1125" t="str">
            <v>ZPFG</v>
          </cell>
          <cell r="C1125" t="str">
            <v>IMP</v>
          </cell>
          <cell r="D1125" t="str">
            <v>1CIG2WILT289S285</v>
          </cell>
          <cell r="E1125" t="str">
            <v>Lucky Strike Filter Soft Pack 12 20/200</v>
          </cell>
          <cell r="F1125" t="str">
            <v>1CIG2BATT289S285</v>
          </cell>
          <cell r="G1125" t="str">
            <v>1CIG2BAT</v>
          </cell>
          <cell r="H1125" t="str">
            <v>1CIG2BATIMP</v>
          </cell>
          <cell r="I1125">
            <v>7935</v>
          </cell>
          <cell r="J1125" t="str">
            <v xml:space="preserve">FG Imported Cigs    </v>
          </cell>
          <cell r="K1125" t="str">
            <v>52-Import</v>
          </cell>
          <cell r="L1125" t="str">
            <v>52</v>
          </cell>
        </row>
        <row r="1126">
          <cell r="A1126">
            <v>14302</v>
          </cell>
          <cell r="B1126" t="str">
            <v>ZPFG</v>
          </cell>
          <cell r="C1126" t="str">
            <v>IMP</v>
          </cell>
          <cell r="D1126" t="str">
            <v>1CIG2WILT289S285</v>
          </cell>
          <cell r="E1126" t="str">
            <v>Lucky Strike Lights Soft Pack 8mg 20/200</v>
          </cell>
          <cell r="F1126" t="str">
            <v>1CIG2BATT289S285</v>
          </cell>
          <cell r="G1126" t="str">
            <v>1CIG2BAT</v>
          </cell>
          <cell r="H1126" t="str">
            <v>1CIG2BATIMP</v>
          </cell>
          <cell r="I1126">
            <v>7935</v>
          </cell>
          <cell r="J1126" t="str">
            <v xml:space="preserve">FG Imported Cigs    </v>
          </cell>
          <cell r="K1126" t="str">
            <v>52-Import</v>
          </cell>
          <cell r="L1126" t="str">
            <v>52</v>
          </cell>
        </row>
        <row r="1127">
          <cell r="A1127">
            <v>14303</v>
          </cell>
          <cell r="B1127" t="str">
            <v>ZPFG</v>
          </cell>
          <cell r="C1127" t="str">
            <v>IMP</v>
          </cell>
          <cell r="D1127" t="str">
            <v>1CIG2WILT289S285</v>
          </cell>
          <cell r="E1127" t="str">
            <v>Lucky Strike Men Lights SP 8mg 20/200</v>
          </cell>
          <cell r="F1127" t="str">
            <v>1CIG2BATT289S285</v>
          </cell>
          <cell r="G1127" t="str">
            <v>1CIG2BAT</v>
          </cell>
          <cell r="H1127" t="str">
            <v>1CIG2BATIMP</v>
          </cell>
          <cell r="I1127">
            <v>7935</v>
          </cell>
          <cell r="J1127" t="str">
            <v xml:space="preserve">FG Imported Cigs    </v>
          </cell>
          <cell r="K1127" t="str">
            <v>52-Import</v>
          </cell>
          <cell r="L1127" t="str">
            <v>52</v>
          </cell>
        </row>
        <row r="1128">
          <cell r="A1128">
            <v>14401</v>
          </cell>
          <cell r="B1128" t="str">
            <v>FERT</v>
          </cell>
          <cell r="C1128" t="str">
            <v>DOM</v>
          </cell>
          <cell r="D1128" t="str">
            <v>1CIG2RPMT060S041</v>
          </cell>
          <cell r="E1128" t="str">
            <v>Dunhill Int. Filter 20/200</v>
          </cell>
          <cell r="F1128" t="str">
            <v>1CIG2BATT060S041</v>
          </cell>
          <cell r="G1128" t="str">
            <v>1CIG2BAT</v>
          </cell>
          <cell r="H1128" t="str">
            <v>1CIG2BATDOM</v>
          </cell>
          <cell r="I1128">
            <v>7920</v>
          </cell>
          <cell r="J1128" t="str">
            <v>FG Own Manuf Cigs</v>
          </cell>
          <cell r="K1128" t="str">
            <v>50-Own</v>
          </cell>
          <cell r="L1128" t="str">
            <v>50</v>
          </cell>
        </row>
        <row r="1129">
          <cell r="A1129">
            <v>14402</v>
          </cell>
          <cell r="B1129" t="str">
            <v>FERT</v>
          </cell>
          <cell r="C1129" t="str">
            <v>DOM</v>
          </cell>
          <cell r="D1129" t="str">
            <v>1CIG2RPMT060S041</v>
          </cell>
          <cell r="E1129" t="str">
            <v>Dunhill Int. Super Mild 20/200</v>
          </cell>
          <cell r="F1129" t="str">
            <v>1CIG2BATT060S041</v>
          </cell>
          <cell r="G1129" t="str">
            <v>1CIG2BAT</v>
          </cell>
          <cell r="H1129" t="str">
            <v>1CIG2BATDOM</v>
          </cell>
          <cell r="I1129">
            <v>7920</v>
          </cell>
          <cell r="J1129" t="str">
            <v>FG Own Manuf Cigs</v>
          </cell>
          <cell r="K1129" t="str">
            <v>50-Own</v>
          </cell>
          <cell r="L1129" t="str">
            <v>50</v>
          </cell>
        </row>
        <row r="1130">
          <cell r="A1130">
            <v>14403</v>
          </cell>
          <cell r="B1130" t="str">
            <v>FERT</v>
          </cell>
          <cell r="C1130" t="str">
            <v>DOM</v>
          </cell>
          <cell r="D1130" t="str">
            <v>1CIG2RPMT060S041</v>
          </cell>
          <cell r="E1130" t="str">
            <v>Dunhill Int. Single Leaf Filter 20/200</v>
          </cell>
          <cell r="F1130" t="str">
            <v>1CIG2BATT060S041</v>
          </cell>
          <cell r="G1130" t="str">
            <v>1CIG2BAT</v>
          </cell>
          <cell r="H1130" t="str">
            <v>1CIG2BATDOM</v>
          </cell>
          <cell r="I1130">
            <v>7920</v>
          </cell>
          <cell r="J1130" t="str">
            <v>FG Own Manuf Cigs</v>
          </cell>
          <cell r="K1130" t="str">
            <v>50-Own</v>
          </cell>
          <cell r="L1130" t="str">
            <v>50</v>
          </cell>
        </row>
        <row r="1131">
          <cell r="A1131">
            <v>14404</v>
          </cell>
          <cell r="B1131" t="str">
            <v>FERT</v>
          </cell>
          <cell r="C1131" t="str">
            <v>DOM</v>
          </cell>
          <cell r="D1131" t="str">
            <v>1CIG2RPMT060S041</v>
          </cell>
          <cell r="E1131" t="str">
            <v>Dunhill Int. Single Leaf SM 20/200</v>
          </cell>
          <cell r="F1131" t="str">
            <v>1CIG2BATT060S041</v>
          </cell>
          <cell r="G1131" t="str">
            <v>1CIG2BAT</v>
          </cell>
          <cell r="H1131" t="str">
            <v>1CIG2BATDOM</v>
          </cell>
          <cell r="I1131">
            <v>7920</v>
          </cell>
          <cell r="J1131" t="str">
            <v>FG Own Manuf Cigs</v>
          </cell>
          <cell r="K1131" t="str">
            <v>50-Own</v>
          </cell>
          <cell r="L1131" t="str">
            <v>50</v>
          </cell>
        </row>
        <row r="1132">
          <cell r="A1132">
            <v>14411</v>
          </cell>
          <cell r="B1132" t="str">
            <v>FERT</v>
          </cell>
          <cell r="C1132" t="str">
            <v>DOM</v>
          </cell>
          <cell r="D1132" t="str">
            <v>1CIG2RPMT060S043</v>
          </cell>
          <cell r="E1132" t="str">
            <v>Dunhill De Luxe Mild 12mg 20/200</v>
          </cell>
          <cell r="F1132" t="str">
            <v>1CIG2BATT060S043</v>
          </cell>
          <cell r="G1132" t="str">
            <v>1CIG2BAT</v>
          </cell>
          <cell r="H1132" t="str">
            <v>1CIG2BATDOM</v>
          </cell>
          <cell r="I1132">
            <v>7920</v>
          </cell>
          <cell r="J1132" t="str">
            <v>FG Own Manuf Cigs</v>
          </cell>
          <cell r="K1132" t="str">
            <v>50-Own</v>
          </cell>
          <cell r="L1132" t="str">
            <v>50</v>
          </cell>
        </row>
        <row r="1133">
          <cell r="A1133">
            <v>14412</v>
          </cell>
          <cell r="B1133" t="str">
            <v>FERT</v>
          </cell>
          <cell r="C1133" t="str">
            <v>DOM</v>
          </cell>
          <cell r="D1133" t="str">
            <v>1CIG2RPMT060S043</v>
          </cell>
          <cell r="E1133" t="str">
            <v>Dunhill De Luxe EM 8mg 20/200</v>
          </cell>
          <cell r="F1133" t="str">
            <v>1CIG2BATT060S043</v>
          </cell>
          <cell r="G1133" t="str">
            <v>1CIG2BAT</v>
          </cell>
          <cell r="H1133" t="str">
            <v>1CIG2BATDOM</v>
          </cell>
          <cell r="I1133">
            <v>7920</v>
          </cell>
          <cell r="J1133" t="str">
            <v>FG Own Manuf Cigs</v>
          </cell>
          <cell r="K1133" t="str">
            <v>50-Own</v>
          </cell>
          <cell r="L1133" t="str">
            <v>50</v>
          </cell>
        </row>
        <row r="1134">
          <cell r="A1134">
            <v>14413</v>
          </cell>
          <cell r="B1134" t="str">
            <v>FERT</v>
          </cell>
          <cell r="C1134" t="str">
            <v>DOM</v>
          </cell>
          <cell r="D1134" t="str">
            <v>1CIG2RPMT060S043</v>
          </cell>
          <cell r="E1134" t="str">
            <v>Dunhill De Luxe UM 4mg 20/200</v>
          </cell>
          <cell r="F1134" t="str">
            <v>1CIG2BATT060S043</v>
          </cell>
          <cell r="G1134" t="str">
            <v>1CIG2BAT</v>
          </cell>
          <cell r="H1134" t="str">
            <v>1CIG2BATDOM</v>
          </cell>
          <cell r="I1134">
            <v>7920</v>
          </cell>
          <cell r="J1134" t="str">
            <v>FG Own Manuf Cigs</v>
          </cell>
          <cell r="K1134" t="str">
            <v>50-Own</v>
          </cell>
          <cell r="L1134" t="str">
            <v>50</v>
          </cell>
        </row>
        <row r="1135">
          <cell r="A1135">
            <v>14414</v>
          </cell>
          <cell r="B1135" t="str">
            <v>FERT</v>
          </cell>
          <cell r="C1135" t="str">
            <v>DOM</v>
          </cell>
          <cell r="D1135" t="str">
            <v>1CIG2RPMT060S043</v>
          </cell>
          <cell r="E1135" t="str">
            <v>Dunhill De Luxe 1mg 20/200</v>
          </cell>
          <cell r="F1135" t="str">
            <v>1CIG2BATT060S043</v>
          </cell>
          <cell r="G1135" t="str">
            <v>1CIG2BAT</v>
          </cell>
          <cell r="H1135" t="str">
            <v>1CIG2BATDOM</v>
          </cell>
          <cell r="I1135">
            <v>7920</v>
          </cell>
          <cell r="J1135" t="str">
            <v>FG Own Manuf Cigs</v>
          </cell>
          <cell r="K1135" t="str">
            <v>50-Own</v>
          </cell>
          <cell r="L1135" t="str">
            <v>50</v>
          </cell>
        </row>
        <row r="1136">
          <cell r="A1136">
            <v>14601</v>
          </cell>
          <cell r="B1136" t="str">
            <v>FERT</v>
          </cell>
          <cell r="C1136" t="str">
            <v>DOM</v>
          </cell>
          <cell r="D1136" t="str">
            <v>1CIG2RPMT081S073</v>
          </cell>
          <cell r="E1136" t="str">
            <v>Holiday Slim 12mg 50/200</v>
          </cell>
          <cell r="F1136" t="str">
            <v>1CIG2BATT081S073</v>
          </cell>
          <cell r="G1136" t="str">
            <v>1CIG2BAT</v>
          </cell>
          <cell r="H1136" t="str">
            <v>1CIG2BATDOM</v>
          </cell>
          <cell r="I1136">
            <v>7920</v>
          </cell>
          <cell r="J1136" t="str">
            <v>FG Own Manuf Cigs</v>
          </cell>
          <cell r="K1136" t="str">
            <v>50-Own</v>
          </cell>
          <cell r="L1136" t="str">
            <v>50</v>
          </cell>
        </row>
        <row r="1137">
          <cell r="A1137">
            <v>14602</v>
          </cell>
          <cell r="B1137" t="str">
            <v>FERT</v>
          </cell>
          <cell r="C1137" t="str">
            <v>DOM</v>
          </cell>
          <cell r="D1137" t="str">
            <v>1CIG2RPMT081S073</v>
          </cell>
          <cell r="E1137" t="str">
            <v>Holiday Slim 8mg 50/200</v>
          </cell>
          <cell r="F1137" t="str">
            <v>1CIG2BATT081S073</v>
          </cell>
          <cell r="G1137" t="str">
            <v>1CIG2BAT</v>
          </cell>
          <cell r="H1137" t="str">
            <v>1CIG2BATDOM</v>
          </cell>
          <cell r="I1137">
            <v>7920</v>
          </cell>
          <cell r="J1137" t="str">
            <v>FG Own Manuf Cigs</v>
          </cell>
          <cell r="K1137" t="str">
            <v>50-Own</v>
          </cell>
          <cell r="L1137" t="str">
            <v>50</v>
          </cell>
        </row>
        <row r="1138">
          <cell r="A1138">
            <v>14603</v>
          </cell>
          <cell r="B1138" t="str">
            <v>FERT</v>
          </cell>
          <cell r="C1138" t="str">
            <v>DOM</v>
          </cell>
          <cell r="D1138" t="str">
            <v>1CIG2RPMT081S073</v>
          </cell>
          <cell r="E1138" t="str">
            <v>Holiday Slim 4mg 50/200</v>
          </cell>
          <cell r="F1138" t="str">
            <v>1CIG2BATT081S073</v>
          </cell>
          <cell r="G1138" t="str">
            <v>1CIG2BAT</v>
          </cell>
          <cell r="H1138" t="str">
            <v>1CIG2BATDOM</v>
          </cell>
          <cell r="I1138">
            <v>7920</v>
          </cell>
          <cell r="J1138" t="str">
            <v>FG Own Manuf Cigs</v>
          </cell>
          <cell r="K1138" t="str">
            <v>50-Own</v>
          </cell>
          <cell r="L1138" t="str">
            <v>50</v>
          </cell>
        </row>
        <row r="1139">
          <cell r="A1139">
            <v>14604</v>
          </cell>
          <cell r="B1139" t="str">
            <v>FERT</v>
          </cell>
          <cell r="C1139" t="str">
            <v>DOM</v>
          </cell>
          <cell r="D1139" t="str">
            <v>1CIG2RPMT081S073</v>
          </cell>
          <cell r="E1139" t="str">
            <v>Holiday Slim 2mg 50/200</v>
          </cell>
          <cell r="F1139" t="str">
            <v>1CIG2BATT081S073</v>
          </cell>
          <cell r="G1139" t="str">
            <v>1CIG2BAT</v>
          </cell>
          <cell r="H1139" t="str">
            <v>1CIG2BATDOM</v>
          </cell>
          <cell r="I1139">
            <v>7920</v>
          </cell>
          <cell r="J1139" t="str">
            <v>FG Own Manuf Cigs</v>
          </cell>
          <cell r="K1139" t="str">
            <v>50-Own</v>
          </cell>
          <cell r="L1139" t="str">
            <v>50</v>
          </cell>
        </row>
        <row r="1140">
          <cell r="A1140">
            <v>14606</v>
          </cell>
          <cell r="B1140" t="str">
            <v>FERT</v>
          </cell>
          <cell r="C1140" t="str">
            <v>DOM</v>
          </cell>
          <cell r="D1140" t="str">
            <v>1CIG2RPMT081S073</v>
          </cell>
          <cell r="E1140" t="str">
            <v>Holiday Slim Menthol 8mg 50/200</v>
          </cell>
          <cell r="F1140" t="str">
            <v>1CIG2BATT081S073</v>
          </cell>
          <cell r="G1140" t="str">
            <v>1CIG2BAT</v>
          </cell>
          <cell r="H1140" t="str">
            <v>1CIG2BATDOM</v>
          </cell>
          <cell r="I1140">
            <v>7920</v>
          </cell>
          <cell r="J1140" t="str">
            <v>FG Own Manuf Cigs</v>
          </cell>
          <cell r="K1140" t="str">
            <v>50-Own</v>
          </cell>
          <cell r="L1140" t="str">
            <v>50</v>
          </cell>
        </row>
        <row r="1141">
          <cell r="A1141">
            <v>14620</v>
          </cell>
          <cell r="B1141" t="str">
            <v>FERT</v>
          </cell>
          <cell r="C1141" t="str">
            <v>DOM</v>
          </cell>
          <cell r="D1141" t="str">
            <v>1CIG2RPMT081S079</v>
          </cell>
          <cell r="E1141" t="str">
            <v>Holiday Slim 16mg 20/120</v>
          </cell>
          <cell r="F1141" t="str">
            <v>1CIG2BATT081S079</v>
          </cell>
          <cell r="G1141" t="str">
            <v>1CIG2BAT</v>
          </cell>
          <cell r="H1141" t="str">
            <v>1CIG2BATDOM</v>
          </cell>
          <cell r="I1141">
            <v>7920</v>
          </cell>
          <cell r="J1141" t="str">
            <v>FG Own Manuf Cigs</v>
          </cell>
          <cell r="K1141" t="str">
            <v>50-Own</v>
          </cell>
          <cell r="L1141" t="str">
            <v>50</v>
          </cell>
        </row>
        <row r="1142">
          <cell r="A1142">
            <v>14621</v>
          </cell>
          <cell r="B1142" t="str">
            <v>FERT</v>
          </cell>
          <cell r="C1142" t="str">
            <v>DOM</v>
          </cell>
          <cell r="D1142" t="str">
            <v>1CIG2RPMT081S079</v>
          </cell>
          <cell r="E1142" t="str">
            <v>Holiday Slim 12mg 20/120</v>
          </cell>
          <cell r="F1142" t="str">
            <v>1CIG2BATT081S079</v>
          </cell>
          <cell r="G1142" t="str">
            <v>1CIG2BAT</v>
          </cell>
          <cell r="H1142" t="str">
            <v>1CIG2BATDOM</v>
          </cell>
          <cell r="I1142">
            <v>7920</v>
          </cell>
          <cell r="J1142" t="str">
            <v>FG Own Manuf Cigs</v>
          </cell>
          <cell r="K1142" t="str">
            <v>50-Own</v>
          </cell>
          <cell r="L1142" t="str">
            <v>50</v>
          </cell>
        </row>
        <row r="1143">
          <cell r="A1143">
            <v>14622</v>
          </cell>
          <cell r="B1143" t="str">
            <v>FERT</v>
          </cell>
          <cell r="C1143" t="str">
            <v>DOM</v>
          </cell>
          <cell r="D1143" t="str">
            <v>1CIG2RPMT081S079</v>
          </cell>
          <cell r="E1143" t="str">
            <v>Holiday Slim 8mg 20/120</v>
          </cell>
          <cell r="F1143" t="str">
            <v>1CIG2BATT081S079</v>
          </cell>
          <cell r="G1143" t="str">
            <v>1CIG2BAT</v>
          </cell>
          <cell r="H1143" t="str">
            <v>1CIG2BATDOM</v>
          </cell>
          <cell r="I1143">
            <v>7920</v>
          </cell>
          <cell r="J1143" t="str">
            <v>FG Own Manuf Cigs</v>
          </cell>
          <cell r="K1143" t="str">
            <v>50-Own</v>
          </cell>
          <cell r="L1143" t="str">
            <v>50</v>
          </cell>
        </row>
        <row r="1144">
          <cell r="A1144">
            <v>14623</v>
          </cell>
          <cell r="B1144" t="str">
            <v>FERT</v>
          </cell>
          <cell r="C1144" t="str">
            <v>DOM</v>
          </cell>
          <cell r="D1144" t="str">
            <v>1CIG2RPMT081S079</v>
          </cell>
          <cell r="E1144" t="str">
            <v>Holiday Slim 4mg 20/120</v>
          </cell>
          <cell r="F1144" t="str">
            <v>1CIG2BATT081S079</v>
          </cell>
          <cell r="G1144" t="str">
            <v>1CIG2BAT</v>
          </cell>
          <cell r="H1144" t="str">
            <v>1CIG2BATDOM</v>
          </cell>
          <cell r="I1144">
            <v>7920</v>
          </cell>
          <cell r="J1144" t="str">
            <v>FG Own Manuf Cigs</v>
          </cell>
          <cell r="K1144" t="str">
            <v>50-Own</v>
          </cell>
          <cell r="L1144" t="str">
            <v>50</v>
          </cell>
        </row>
        <row r="1145">
          <cell r="A1145">
            <v>14624</v>
          </cell>
          <cell r="B1145" t="str">
            <v>FERT</v>
          </cell>
          <cell r="C1145" t="str">
            <v>DOM</v>
          </cell>
          <cell r="D1145" t="str">
            <v>1CIG2RPMT081S079</v>
          </cell>
          <cell r="E1145" t="str">
            <v>Holiday Slim 2mg 20/120</v>
          </cell>
          <cell r="F1145" t="str">
            <v>1CIG2BATT081S079</v>
          </cell>
          <cell r="G1145" t="str">
            <v>1CIG2BAT</v>
          </cell>
          <cell r="H1145" t="str">
            <v>1CIG2BATDOM</v>
          </cell>
          <cell r="I1145">
            <v>7920</v>
          </cell>
          <cell r="J1145" t="str">
            <v>FG Own Manuf Cigs</v>
          </cell>
          <cell r="K1145" t="str">
            <v>50-Own</v>
          </cell>
          <cell r="L1145" t="str">
            <v>50</v>
          </cell>
        </row>
        <row r="1146">
          <cell r="A1146">
            <v>14625</v>
          </cell>
          <cell r="B1146" t="str">
            <v>FERT</v>
          </cell>
          <cell r="C1146" t="str">
            <v>DOM</v>
          </cell>
          <cell r="D1146" t="str">
            <v>1CIG2RPMT081S079</v>
          </cell>
          <cell r="E1146" t="str">
            <v>Holiday Slim 1mg 20/120</v>
          </cell>
          <cell r="F1146" t="str">
            <v>1CIG2BATT081S079</v>
          </cell>
          <cell r="G1146" t="str">
            <v>1CIG2BAT</v>
          </cell>
          <cell r="H1146" t="str">
            <v>1CIG2BATDOM</v>
          </cell>
          <cell r="I1146">
            <v>7920</v>
          </cell>
          <cell r="J1146" t="str">
            <v>FG Own Manuf Cigs</v>
          </cell>
          <cell r="K1146" t="str">
            <v>50-Own</v>
          </cell>
          <cell r="L1146" t="str">
            <v>50</v>
          </cell>
        </row>
        <row r="1147">
          <cell r="A1147">
            <v>14626</v>
          </cell>
          <cell r="B1147" t="str">
            <v>FERT</v>
          </cell>
          <cell r="C1147" t="str">
            <v>DOM</v>
          </cell>
          <cell r="D1147" t="str">
            <v>1CIG2RPMT081S079</v>
          </cell>
          <cell r="E1147" t="str">
            <v>Holiday Menthol 8mg 20/120</v>
          </cell>
          <cell r="F1147" t="str">
            <v>1CIG2BATT081S079</v>
          </cell>
          <cell r="G1147" t="str">
            <v>1CIG2BAT</v>
          </cell>
          <cell r="H1147" t="str">
            <v>1CIG2BATDOM</v>
          </cell>
          <cell r="I1147">
            <v>7920</v>
          </cell>
          <cell r="J1147" t="str">
            <v>FG Own Manuf Cigs</v>
          </cell>
          <cell r="K1147" t="str">
            <v>50-Own</v>
          </cell>
          <cell r="L1147" t="str">
            <v>50</v>
          </cell>
        </row>
        <row r="1148">
          <cell r="A1148">
            <v>14627</v>
          </cell>
          <cell r="B1148" t="str">
            <v>FERT</v>
          </cell>
          <cell r="C1148" t="str">
            <v>DOM</v>
          </cell>
          <cell r="D1148" t="str">
            <v>1CIG2RPMT081S079</v>
          </cell>
          <cell r="E1148" t="str">
            <v>Holiday Menthol 4mg 20/120</v>
          </cell>
          <cell r="F1148" t="str">
            <v>1CIG2BATT081S079</v>
          </cell>
          <cell r="G1148" t="str">
            <v>1CIG2BAT</v>
          </cell>
          <cell r="H1148" t="str">
            <v>1CIG2BATDOM</v>
          </cell>
          <cell r="I1148">
            <v>7920</v>
          </cell>
          <cell r="J1148" t="str">
            <v>FG Own Manuf Cigs</v>
          </cell>
          <cell r="K1148" t="str">
            <v>50-Own</v>
          </cell>
          <cell r="L1148" t="str">
            <v>50</v>
          </cell>
        </row>
        <row r="1149">
          <cell r="A1149">
            <v>14631</v>
          </cell>
          <cell r="B1149" t="str">
            <v>FERT</v>
          </cell>
          <cell r="C1149" t="str">
            <v>DOM</v>
          </cell>
          <cell r="D1149" t="str">
            <v>1CIG2RPMT081S080</v>
          </cell>
          <cell r="E1149" t="str">
            <v>Holiday Kings 12mg 20/200 ***</v>
          </cell>
          <cell r="F1149" t="str">
            <v>1CIG2BATT081S080</v>
          </cell>
          <cell r="G1149" t="str">
            <v>1CIG2BAT</v>
          </cell>
          <cell r="H1149" t="str">
            <v>1CIG2BATDOM</v>
          </cell>
          <cell r="I1149">
            <v>7920</v>
          </cell>
          <cell r="J1149" t="str">
            <v>FG Own Manuf Cigs</v>
          </cell>
          <cell r="K1149" t="str">
            <v>50-Own</v>
          </cell>
          <cell r="L1149" t="str">
            <v>50</v>
          </cell>
        </row>
        <row r="1150">
          <cell r="A1150">
            <v>14632</v>
          </cell>
          <cell r="B1150" t="str">
            <v>FERT</v>
          </cell>
          <cell r="C1150" t="str">
            <v>DOM</v>
          </cell>
          <cell r="D1150" t="str">
            <v>1CIG2RPMT081S080</v>
          </cell>
          <cell r="E1150" t="str">
            <v>Holiday Kings 8mg 20/200 ***</v>
          </cell>
          <cell r="F1150" t="str">
            <v>1CIG2BATT081S080</v>
          </cell>
          <cell r="G1150" t="str">
            <v>1CIG2BAT</v>
          </cell>
          <cell r="H1150" t="str">
            <v>1CIG2BATDOM</v>
          </cell>
          <cell r="I1150">
            <v>7920</v>
          </cell>
          <cell r="J1150" t="str">
            <v>FG Own Manuf Cigs</v>
          </cell>
          <cell r="K1150" t="str">
            <v>50-Own</v>
          </cell>
          <cell r="L1150" t="str">
            <v>50</v>
          </cell>
        </row>
        <row r="1151">
          <cell r="A1151">
            <v>14633</v>
          </cell>
          <cell r="B1151" t="str">
            <v>FERT</v>
          </cell>
          <cell r="C1151" t="str">
            <v>DOM</v>
          </cell>
          <cell r="D1151" t="str">
            <v>1CIG2RPMT081S080</v>
          </cell>
          <cell r="E1151" t="str">
            <v>Holiday Kings 4mg 20/200 ***</v>
          </cell>
          <cell r="F1151" t="str">
            <v>1CIG2BATT081S080</v>
          </cell>
          <cell r="G1151" t="str">
            <v>1CIG2BAT</v>
          </cell>
          <cell r="H1151" t="str">
            <v>1CIG2BATDOM</v>
          </cell>
          <cell r="I1151">
            <v>7920</v>
          </cell>
          <cell r="J1151" t="str">
            <v>FG Own Manuf Cigs</v>
          </cell>
          <cell r="K1151" t="str">
            <v>50-Own</v>
          </cell>
          <cell r="L1151" t="str">
            <v>50</v>
          </cell>
        </row>
        <row r="1152">
          <cell r="A1152">
            <v>14634</v>
          </cell>
          <cell r="B1152" t="str">
            <v>FERT</v>
          </cell>
          <cell r="C1152" t="str">
            <v>DOM</v>
          </cell>
          <cell r="D1152" t="str">
            <v>1CIG2RPMT081S080</v>
          </cell>
          <cell r="E1152" t="str">
            <v>Holiday Kings 2mg 20/200</v>
          </cell>
          <cell r="F1152" t="str">
            <v>1CIG2BATT081S080</v>
          </cell>
          <cell r="G1152" t="str">
            <v>1CIG2BAT</v>
          </cell>
          <cell r="H1152" t="str">
            <v>1CIG2BATDOM</v>
          </cell>
          <cell r="I1152">
            <v>7920</v>
          </cell>
          <cell r="J1152" t="str">
            <v>FG Own Manuf Cigs</v>
          </cell>
          <cell r="K1152" t="str">
            <v>50-Own</v>
          </cell>
          <cell r="L1152" t="str">
            <v>50</v>
          </cell>
        </row>
        <row r="1153">
          <cell r="A1153">
            <v>14636</v>
          </cell>
          <cell r="B1153" t="str">
            <v>FERT</v>
          </cell>
          <cell r="C1153" t="str">
            <v>DOM</v>
          </cell>
          <cell r="D1153" t="str">
            <v>1CIG2RPMT081S080</v>
          </cell>
          <cell r="E1153" t="str">
            <v>Holiday Kings Menthol 8mg 20/200 ***</v>
          </cell>
          <cell r="F1153" t="str">
            <v>1CIG2BATT081S080</v>
          </cell>
          <cell r="G1153" t="str">
            <v>1CIG2BAT</v>
          </cell>
          <cell r="H1153" t="str">
            <v>1CIG2BATDOM</v>
          </cell>
          <cell r="I1153">
            <v>7920</v>
          </cell>
          <cell r="J1153" t="str">
            <v>FG Own Manuf Cigs</v>
          </cell>
          <cell r="K1153" t="str">
            <v>50-Own</v>
          </cell>
          <cell r="L1153" t="str">
            <v>50</v>
          </cell>
        </row>
        <row r="1154">
          <cell r="A1154">
            <v>14641</v>
          </cell>
          <cell r="B1154" t="str">
            <v>FERT</v>
          </cell>
          <cell r="C1154" t="str">
            <v>DOM</v>
          </cell>
          <cell r="D1154" t="str">
            <v>1CIG2RPMT081S081</v>
          </cell>
          <cell r="E1154" t="str">
            <v>Holiday Kings E/Mild 12mg 50/200</v>
          </cell>
          <cell r="F1154" t="str">
            <v>1CIG2BATT081S081</v>
          </cell>
          <cell r="G1154" t="str">
            <v>1CIG2BAT</v>
          </cell>
          <cell r="H1154" t="str">
            <v>1CIG2BATDOM</v>
          </cell>
          <cell r="I1154">
            <v>7920</v>
          </cell>
          <cell r="J1154" t="str">
            <v>FG Own Manuf Cigs</v>
          </cell>
          <cell r="K1154" t="str">
            <v>50-Own</v>
          </cell>
          <cell r="L1154" t="str">
            <v>50</v>
          </cell>
        </row>
        <row r="1155">
          <cell r="A1155">
            <v>14642</v>
          </cell>
          <cell r="B1155" t="str">
            <v>FERT</v>
          </cell>
          <cell r="C1155" t="str">
            <v>DOM</v>
          </cell>
          <cell r="D1155" t="str">
            <v>1CIG2RPMT081S081</v>
          </cell>
          <cell r="E1155" t="str">
            <v>Holiday Kings S/Mild 8mg 50/200</v>
          </cell>
          <cell r="F1155" t="str">
            <v>1CIG2BATT081S081</v>
          </cell>
          <cell r="G1155" t="str">
            <v>1CIG2BAT</v>
          </cell>
          <cell r="H1155" t="str">
            <v>1CIG2BATDOM</v>
          </cell>
          <cell r="I1155">
            <v>7920</v>
          </cell>
          <cell r="J1155" t="str">
            <v>FG Own Manuf Cigs</v>
          </cell>
          <cell r="K1155" t="str">
            <v>50-Own</v>
          </cell>
          <cell r="L1155" t="str">
            <v>50</v>
          </cell>
        </row>
        <row r="1156">
          <cell r="A1156">
            <v>14643</v>
          </cell>
          <cell r="B1156" t="str">
            <v>FERT</v>
          </cell>
          <cell r="C1156" t="str">
            <v>DOM</v>
          </cell>
          <cell r="D1156" t="str">
            <v>1CIG2RPMT081S081</v>
          </cell>
          <cell r="E1156" t="str">
            <v>Holiday Kings U/Mild 4mg 50/200</v>
          </cell>
          <cell r="F1156" t="str">
            <v>1CIG2BATT081S081</v>
          </cell>
          <cell r="G1156" t="str">
            <v>1CIG2BAT</v>
          </cell>
          <cell r="H1156" t="str">
            <v>1CIG2BATDOM</v>
          </cell>
          <cell r="I1156">
            <v>7920</v>
          </cell>
          <cell r="J1156" t="str">
            <v>FG Own Manuf Cigs</v>
          </cell>
          <cell r="K1156" t="str">
            <v>50-Own</v>
          </cell>
          <cell r="L1156" t="str">
            <v>50</v>
          </cell>
        </row>
        <row r="1157">
          <cell r="A1157">
            <v>14644</v>
          </cell>
          <cell r="B1157" t="str">
            <v>FERT</v>
          </cell>
          <cell r="C1157" t="str">
            <v>DOM</v>
          </cell>
          <cell r="D1157" t="str">
            <v>1CIG2RPMT081S081</v>
          </cell>
          <cell r="E1157" t="str">
            <v>Holiday Kings Mild 2mg 50/200</v>
          </cell>
          <cell r="F1157" t="str">
            <v>1CIG2BATT081S081</v>
          </cell>
          <cell r="G1157" t="str">
            <v>1CIG2BAT</v>
          </cell>
          <cell r="H1157" t="str">
            <v>1CIG2BATDOM</v>
          </cell>
          <cell r="I1157">
            <v>7920</v>
          </cell>
          <cell r="J1157" t="str">
            <v>FG Own Manuf Cigs</v>
          </cell>
          <cell r="K1157" t="str">
            <v>50-Own</v>
          </cell>
          <cell r="L1157" t="str">
            <v>50</v>
          </cell>
        </row>
        <row r="1158">
          <cell r="A1158">
            <v>14646</v>
          </cell>
          <cell r="B1158" t="str">
            <v>FERT</v>
          </cell>
          <cell r="C1158" t="str">
            <v>DOM</v>
          </cell>
          <cell r="D1158" t="str">
            <v>1CIG2RPMT081S081</v>
          </cell>
          <cell r="E1158" t="str">
            <v>Holiday Kings Menthol 8mg 50/200</v>
          </cell>
          <cell r="F1158" t="str">
            <v>1CIG2BATT081S081</v>
          </cell>
          <cell r="G1158" t="str">
            <v>1CIG2BAT</v>
          </cell>
          <cell r="H1158" t="str">
            <v>1CIG2BATDOM</v>
          </cell>
          <cell r="I1158">
            <v>7920</v>
          </cell>
          <cell r="J1158" t="str">
            <v>FG Own Manuf Cigs</v>
          </cell>
          <cell r="K1158" t="str">
            <v>50-Own</v>
          </cell>
          <cell r="L1158" t="str">
            <v>50</v>
          </cell>
        </row>
        <row r="1159">
          <cell r="A1159">
            <v>14701</v>
          </cell>
          <cell r="B1159" t="str">
            <v>FERT</v>
          </cell>
          <cell r="C1159" t="str">
            <v>DOM</v>
          </cell>
          <cell r="D1159" t="str">
            <v>1CIG2ITAT282S282</v>
          </cell>
          <cell r="E1159" t="str">
            <v>Escort Virginia 12mg 25/200</v>
          </cell>
          <cell r="F1159" t="str">
            <v>1CIG2ITAT282S282</v>
          </cell>
          <cell r="G1159" t="str">
            <v>1CIG2ITA</v>
          </cell>
          <cell r="H1159" t="str">
            <v>1CIG2ITADOM</v>
          </cell>
          <cell r="I1159">
            <v>7950</v>
          </cell>
          <cell r="J1159" t="str">
            <v>FG Own Manuf Cigs - ITA</v>
          </cell>
          <cell r="K1159" t="str">
            <v>50-Own</v>
          </cell>
          <cell r="L1159" t="str">
            <v>50</v>
          </cell>
        </row>
        <row r="1160">
          <cell r="A1160">
            <v>14702</v>
          </cell>
          <cell r="B1160" t="str">
            <v>FERT</v>
          </cell>
          <cell r="C1160" t="str">
            <v>DOM</v>
          </cell>
          <cell r="D1160" t="str">
            <v>1CIG2ITAT282S282</v>
          </cell>
          <cell r="E1160" t="str">
            <v>Escort Extra Mild 8mg 25/200</v>
          </cell>
          <cell r="F1160" t="str">
            <v>1CIG2ITAT282S282</v>
          </cell>
          <cell r="G1160" t="str">
            <v>1CIG2ITA</v>
          </cell>
          <cell r="H1160" t="str">
            <v>1CIG2ITADOM</v>
          </cell>
          <cell r="I1160">
            <v>7950</v>
          </cell>
          <cell r="J1160" t="str">
            <v>FG Own Manuf Cigs - ITA</v>
          </cell>
          <cell r="K1160" t="str">
            <v>50-Own</v>
          </cell>
          <cell r="L1160" t="str">
            <v>50</v>
          </cell>
        </row>
        <row r="1161">
          <cell r="A1161">
            <v>14703</v>
          </cell>
          <cell r="B1161" t="str">
            <v>FERT</v>
          </cell>
          <cell r="C1161" t="str">
            <v>DOM</v>
          </cell>
          <cell r="D1161" t="str">
            <v>1CIG2ITAT282S282</v>
          </cell>
          <cell r="E1161" t="str">
            <v>Escort Ultra Mild 4mg 25/200</v>
          </cell>
          <cell r="F1161" t="str">
            <v>1CIG2ITAT282S282</v>
          </cell>
          <cell r="G1161" t="str">
            <v>1CIG2ITA</v>
          </cell>
          <cell r="H1161" t="str">
            <v>1CIG2ITADOM</v>
          </cell>
          <cell r="I1161">
            <v>7950</v>
          </cell>
          <cell r="J1161" t="str">
            <v>FG Own Manuf Cigs - ITA</v>
          </cell>
          <cell r="K1161" t="str">
            <v>50-Own</v>
          </cell>
          <cell r="L1161" t="str">
            <v>50</v>
          </cell>
        </row>
        <row r="1162">
          <cell r="A1162">
            <v>14704</v>
          </cell>
          <cell r="B1162" t="str">
            <v>FERT</v>
          </cell>
          <cell r="C1162" t="str">
            <v>DOM</v>
          </cell>
          <cell r="D1162" t="str">
            <v>1CIG2ITAT282S282</v>
          </cell>
          <cell r="E1162" t="str">
            <v>Escort MM 2mg 25/200</v>
          </cell>
          <cell r="F1162" t="str">
            <v>1CIG2ITAT282S282</v>
          </cell>
          <cell r="G1162" t="str">
            <v>1CIG2ITA</v>
          </cell>
          <cell r="H1162" t="str">
            <v>1CIG2ITADOM</v>
          </cell>
          <cell r="I1162">
            <v>7950</v>
          </cell>
          <cell r="J1162" t="str">
            <v>FG Own Manuf Cigs - ITA</v>
          </cell>
          <cell r="K1162" t="str">
            <v>50-Own</v>
          </cell>
          <cell r="L1162" t="str">
            <v>50</v>
          </cell>
        </row>
        <row r="1163">
          <cell r="A1163">
            <v>14705</v>
          </cell>
          <cell r="B1163" t="str">
            <v>FERT</v>
          </cell>
          <cell r="C1163" t="str">
            <v>DOM</v>
          </cell>
          <cell r="D1163" t="str">
            <v>1CIG2ITAT282S282</v>
          </cell>
          <cell r="E1163" t="str">
            <v>Escort Ultimate 1mg 25/200</v>
          </cell>
          <cell r="F1163" t="str">
            <v>1CIG2ITAT282S282</v>
          </cell>
          <cell r="G1163" t="str">
            <v>1CIG2ITA</v>
          </cell>
          <cell r="H1163" t="str">
            <v>1CIG2ITADOM</v>
          </cell>
          <cell r="I1163">
            <v>7950</v>
          </cell>
          <cell r="J1163" t="str">
            <v>FG Own Manuf Cigs - ITA</v>
          </cell>
          <cell r="K1163" t="str">
            <v>50-Own</v>
          </cell>
          <cell r="L1163" t="str">
            <v>50</v>
          </cell>
        </row>
        <row r="1164">
          <cell r="A1164">
            <v>14706</v>
          </cell>
          <cell r="B1164" t="str">
            <v>FERT</v>
          </cell>
          <cell r="C1164" t="str">
            <v>DOM</v>
          </cell>
          <cell r="D1164" t="str">
            <v>1CIG2ITAT282S282</v>
          </cell>
          <cell r="E1164" t="str">
            <v>Escort Classic Menthol 8mg 25/200</v>
          </cell>
          <cell r="F1164" t="str">
            <v>1CIG2ITAT282S282</v>
          </cell>
          <cell r="G1164" t="str">
            <v>1CIG2ITA</v>
          </cell>
          <cell r="H1164" t="str">
            <v>1CIG2ITADOM</v>
          </cell>
          <cell r="I1164">
            <v>7950</v>
          </cell>
          <cell r="J1164" t="str">
            <v>FG Own Manuf Cigs - ITA</v>
          </cell>
          <cell r="K1164" t="str">
            <v>50-Own</v>
          </cell>
          <cell r="L1164" t="str">
            <v>50</v>
          </cell>
        </row>
        <row r="1165">
          <cell r="A1165">
            <v>14711</v>
          </cell>
          <cell r="B1165" t="str">
            <v>FERT</v>
          </cell>
          <cell r="C1165" t="str">
            <v>DOM</v>
          </cell>
          <cell r="D1165" t="str">
            <v>1CIG2ITAT285S276</v>
          </cell>
          <cell r="E1165" t="str">
            <v>Horizon Midday Filter 16mg 20/200</v>
          </cell>
          <cell r="F1165" t="str">
            <v>1CIG2ITAT285S276</v>
          </cell>
          <cell r="G1165" t="str">
            <v>1CIG2ITA</v>
          </cell>
          <cell r="H1165" t="str">
            <v>1CIG2ITADOM</v>
          </cell>
          <cell r="I1165">
            <v>7950</v>
          </cell>
          <cell r="J1165" t="str">
            <v>FG Own Manuf Cigs - ITA</v>
          </cell>
          <cell r="K1165" t="str">
            <v>50-Own</v>
          </cell>
          <cell r="L1165" t="str">
            <v>50</v>
          </cell>
        </row>
        <row r="1166">
          <cell r="A1166">
            <v>14712</v>
          </cell>
          <cell r="B1166" t="str">
            <v>FERT</v>
          </cell>
          <cell r="C1166" t="str">
            <v>DOM</v>
          </cell>
          <cell r="D1166" t="str">
            <v>1CIG2ITAT285S276</v>
          </cell>
          <cell r="E1166" t="str">
            <v>Horizon Midday Mild 12mg 20/200</v>
          </cell>
          <cell r="F1166" t="str">
            <v>1CIG2ITAT285S276</v>
          </cell>
          <cell r="G1166" t="str">
            <v>1CIG2ITA</v>
          </cell>
          <cell r="H1166" t="str">
            <v>1CIG2ITADOM</v>
          </cell>
          <cell r="I1166">
            <v>7950</v>
          </cell>
          <cell r="J1166" t="str">
            <v>FG Own Manuf Cigs - ITA</v>
          </cell>
          <cell r="K1166" t="str">
            <v>50-Own</v>
          </cell>
          <cell r="L1166" t="str">
            <v>50</v>
          </cell>
        </row>
        <row r="1167">
          <cell r="A1167">
            <v>14713</v>
          </cell>
          <cell r="B1167" t="str">
            <v>FERT</v>
          </cell>
          <cell r="C1167" t="str">
            <v>DOM</v>
          </cell>
          <cell r="D1167" t="str">
            <v>1CIG2ITAT285S276</v>
          </cell>
          <cell r="E1167" t="str">
            <v>Horizon Midday Super Mild 8mg 20/200</v>
          </cell>
          <cell r="F1167" t="str">
            <v>1CIG2ITAT285S276</v>
          </cell>
          <cell r="G1167" t="str">
            <v>1CIG2ITA</v>
          </cell>
          <cell r="H1167" t="str">
            <v>1CIG2ITADOM</v>
          </cell>
          <cell r="I1167">
            <v>7950</v>
          </cell>
          <cell r="J1167" t="str">
            <v>FG Own Manuf Cigs - ITA</v>
          </cell>
          <cell r="K1167" t="str">
            <v>50-Own</v>
          </cell>
          <cell r="L1167" t="str">
            <v>50</v>
          </cell>
        </row>
        <row r="1168">
          <cell r="A1168">
            <v>14714</v>
          </cell>
          <cell r="B1168" t="str">
            <v>FERT</v>
          </cell>
          <cell r="C1168" t="str">
            <v>DOM</v>
          </cell>
          <cell r="D1168" t="str">
            <v>1CIG2ITAT285S276</v>
          </cell>
          <cell r="E1168" t="str">
            <v>Horizon Midday Ultra Mild 4mg 20/200</v>
          </cell>
          <cell r="F1168" t="str">
            <v>1CIG2ITAT285S276</v>
          </cell>
          <cell r="G1168" t="str">
            <v>1CIG2ITA</v>
          </cell>
          <cell r="H1168" t="str">
            <v>1CIG2ITADOM</v>
          </cell>
          <cell r="I1168">
            <v>7950</v>
          </cell>
          <cell r="J1168" t="str">
            <v>FG Own Manuf Cigs - ITA</v>
          </cell>
          <cell r="K1168" t="str">
            <v>50-Own</v>
          </cell>
          <cell r="L1168" t="str">
            <v>50</v>
          </cell>
        </row>
        <row r="1169">
          <cell r="A1169">
            <v>14715</v>
          </cell>
          <cell r="B1169" t="str">
            <v>FERT</v>
          </cell>
          <cell r="C1169" t="str">
            <v>DOM</v>
          </cell>
          <cell r="D1169" t="str">
            <v>1CIG2ITAT285S276</v>
          </cell>
          <cell r="E1169" t="str">
            <v>Horizon Midday Micro Mild 2mg 20/200</v>
          </cell>
          <cell r="F1169" t="str">
            <v>1CIG2ITAT285S276</v>
          </cell>
          <cell r="G1169" t="str">
            <v>1CIG2ITA</v>
          </cell>
          <cell r="H1169" t="str">
            <v>1CIG2ITADOM</v>
          </cell>
          <cell r="I1169">
            <v>7950</v>
          </cell>
          <cell r="J1169" t="str">
            <v>FG Own Manuf Cigs - ITA</v>
          </cell>
          <cell r="K1169" t="str">
            <v>50-Own</v>
          </cell>
          <cell r="L1169" t="str">
            <v>50</v>
          </cell>
        </row>
        <row r="1170">
          <cell r="A1170">
            <v>14716</v>
          </cell>
          <cell r="B1170" t="str">
            <v>FERT</v>
          </cell>
          <cell r="C1170" t="str">
            <v>DOM</v>
          </cell>
          <cell r="D1170" t="str">
            <v>1CIG2ITAT285S276</v>
          </cell>
          <cell r="E1170" t="str">
            <v>Horizon Midday Ultimate 1mg 20/200</v>
          </cell>
          <cell r="F1170" t="str">
            <v>1CIG2ITAT285S276</v>
          </cell>
          <cell r="G1170" t="str">
            <v>1CIG2ITA</v>
          </cell>
          <cell r="H1170" t="str">
            <v>1CIG2ITADOM</v>
          </cell>
          <cell r="I1170">
            <v>7950</v>
          </cell>
          <cell r="J1170" t="str">
            <v>FG Own Manuf Cigs - ITA</v>
          </cell>
          <cell r="K1170" t="str">
            <v>50-Own</v>
          </cell>
          <cell r="L1170" t="str">
            <v>50</v>
          </cell>
        </row>
        <row r="1171">
          <cell r="A1171">
            <v>14717</v>
          </cell>
          <cell r="B1171" t="str">
            <v>FERT</v>
          </cell>
          <cell r="C1171" t="str">
            <v>DOM</v>
          </cell>
          <cell r="D1171" t="str">
            <v>1CIG2ITAT285S276</v>
          </cell>
          <cell r="E1171" t="str">
            <v>Horizon Midday Menthol 8mg 20/200</v>
          </cell>
          <cell r="F1171" t="str">
            <v>1CIG2ITAT285S276</v>
          </cell>
          <cell r="G1171" t="str">
            <v>1CIG2ITA</v>
          </cell>
          <cell r="H1171" t="str">
            <v>1CIG2ITADOM</v>
          </cell>
          <cell r="I1171">
            <v>7950</v>
          </cell>
          <cell r="J1171" t="str">
            <v>FG Own Manuf Cigs - ITA</v>
          </cell>
          <cell r="K1171" t="str">
            <v>50-Own</v>
          </cell>
          <cell r="L1171" t="str">
            <v>50</v>
          </cell>
        </row>
        <row r="1172">
          <cell r="A1172">
            <v>14721</v>
          </cell>
          <cell r="B1172" t="str">
            <v>FERT</v>
          </cell>
          <cell r="C1172" t="str">
            <v>DOM</v>
          </cell>
          <cell r="D1172" t="str">
            <v>1CIG2ITAT285S274</v>
          </cell>
          <cell r="E1172" t="str">
            <v>Midday Filter 16mg 30/150</v>
          </cell>
          <cell r="F1172" t="str">
            <v>1CIG2ITAT285S274</v>
          </cell>
          <cell r="G1172" t="str">
            <v>1CIG2ITA</v>
          </cell>
          <cell r="H1172" t="str">
            <v>1CIG2ITADOM</v>
          </cell>
          <cell r="I1172">
            <v>7950</v>
          </cell>
          <cell r="J1172" t="str">
            <v>FG Own Manuf Cigs - ITA</v>
          </cell>
          <cell r="K1172" t="str">
            <v>50-Own</v>
          </cell>
          <cell r="L1172" t="str">
            <v>50</v>
          </cell>
        </row>
        <row r="1173">
          <cell r="A1173">
            <v>14722</v>
          </cell>
          <cell r="B1173" t="str">
            <v>FERT</v>
          </cell>
          <cell r="C1173" t="str">
            <v>DOM</v>
          </cell>
          <cell r="D1173" t="str">
            <v>1CIG2ITAT285S274</v>
          </cell>
          <cell r="E1173" t="str">
            <v>Midday Mild 12mg 30/150</v>
          </cell>
          <cell r="F1173" t="str">
            <v>1CIG2ITAT285S274</v>
          </cell>
          <cell r="G1173" t="str">
            <v>1CIG2ITA</v>
          </cell>
          <cell r="H1173" t="str">
            <v>1CIG2ITADOM</v>
          </cell>
          <cell r="I1173">
            <v>7950</v>
          </cell>
          <cell r="J1173" t="str">
            <v>FG Own Manuf Cigs - ITA</v>
          </cell>
          <cell r="K1173" t="str">
            <v>50-Own</v>
          </cell>
          <cell r="L1173" t="str">
            <v>50</v>
          </cell>
        </row>
        <row r="1174">
          <cell r="A1174">
            <v>14723</v>
          </cell>
          <cell r="B1174" t="str">
            <v>FERT</v>
          </cell>
          <cell r="C1174" t="str">
            <v>DOM</v>
          </cell>
          <cell r="D1174" t="str">
            <v>1CIG2ITAT285S274</v>
          </cell>
          <cell r="E1174" t="str">
            <v>Midday Super Mild 8mg 30/150</v>
          </cell>
          <cell r="F1174" t="str">
            <v>1CIG2ITAT285S274</v>
          </cell>
          <cell r="G1174" t="str">
            <v>1CIG2ITA</v>
          </cell>
          <cell r="H1174" t="str">
            <v>1CIG2ITADOM</v>
          </cell>
          <cell r="I1174">
            <v>7950</v>
          </cell>
          <cell r="J1174" t="str">
            <v>FG Own Manuf Cigs - ITA</v>
          </cell>
          <cell r="K1174" t="str">
            <v>50-Own</v>
          </cell>
          <cell r="L1174" t="str">
            <v>50</v>
          </cell>
        </row>
        <row r="1175">
          <cell r="A1175">
            <v>14724</v>
          </cell>
          <cell r="B1175" t="str">
            <v>FERT</v>
          </cell>
          <cell r="C1175" t="str">
            <v>DOM</v>
          </cell>
          <cell r="D1175" t="str">
            <v>1CIG2ITAT285S274</v>
          </cell>
          <cell r="E1175" t="str">
            <v>Midday Ultra Mild 4mg 30/150</v>
          </cell>
          <cell r="F1175" t="str">
            <v>1CIG2ITAT285S274</v>
          </cell>
          <cell r="G1175" t="str">
            <v>1CIG2ITA</v>
          </cell>
          <cell r="H1175" t="str">
            <v>1CIG2ITADOM</v>
          </cell>
          <cell r="I1175">
            <v>7950</v>
          </cell>
          <cell r="J1175" t="str">
            <v>FG Own Manuf Cigs - ITA</v>
          </cell>
          <cell r="K1175" t="str">
            <v>50-Own</v>
          </cell>
          <cell r="L1175" t="str">
            <v>50</v>
          </cell>
        </row>
        <row r="1176">
          <cell r="A1176">
            <v>14725</v>
          </cell>
          <cell r="B1176" t="str">
            <v>FERT</v>
          </cell>
          <cell r="C1176" t="str">
            <v>DOM</v>
          </cell>
          <cell r="D1176" t="str">
            <v>1CIG2ITAT285S274</v>
          </cell>
          <cell r="E1176" t="str">
            <v>Midday Micro Mild 2mg 30/150</v>
          </cell>
          <cell r="F1176" t="str">
            <v>1CIG2ITAT285S274</v>
          </cell>
          <cell r="G1176" t="str">
            <v>1CIG2ITA</v>
          </cell>
          <cell r="H1176" t="str">
            <v>1CIG2ITADOM</v>
          </cell>
          <cell r="I1176">
            <v>7950</v>
          </cell>
          <cell r="J1176" t="str">
            <v>FG Own Manuf Cigs - ITA</v>
          </cell>
          <cell r="K1176" t="str">
            <v>50-Own</v>
          </cell>
          <cell r="L1176" t="str">
            <v>50</v>
          </cell>
        </row>
        <row r="1177">
          <cell r="A1177">
            <v>14726</v>
          </cell>
          <cell r="B1177" t="str">
            <v>FERT</v>
          </cell>
          <cell r="C1177" t="str">
            <v>DOM</v>
          </cell>
          <cell r="D1177" t="str">
            <v>1CIG2ITAT285S274</v>
          </cell>
          <cell r="E1177" t="str">
            <v>Midday Ultimate 1mg 30/150</v>
          </cell>
          <cell r="F1177" t="str">
            <v>1CIG2ITAT285S274</v>
          </cell>
          <cell r="G1177" t="str">
            <v>1CIG2ITA</v>
          </cell>
          <cell r="H1177" t="str">
            <v>1CIG2ITADOM</v>
          </cell>
          <cell r="I1177">
            <v>7950</v>
          </cell>
          <cell r="J1177" t="str">
            <v>FG Own Manuf Cigs - ITA</v>
          </cell>
          <cell r="K1177" t="str">
            <v>50-Own</v>
          </cell>
          <cell r="L1177" t="str">
            <v>50</v>
          </cell>
        </row>
        <row r="1178">
          <cell r="A1178">
            <v>14727</v>
          </cell>
          <cell r="B1178" t="str">
            <v>FERT</v>
          </cell>
          <cell r="C1178" t="str">
            <v>DOM</v>
          </cell>
          <cell r="D1178" t="str">
            <v>1CIG2ITAT285S274</v>
          </cell>
          <cell r="E1178" t="str">
            <v>Midday Menthol 8mg 30/150</v>
          </cell>
          <cell r="F1178" t="str">
            <v>1CIG2ITAT285S274</v>
          </cell>
          <cell r="G1178" t="str">
            <v>1CIG2ITA</v>
          </cell>
          <cell r="H1178" t="str">
            <v>1CIG2ITADOM</v>
          </cell>
          <cell r="I1178">
            <v>7950</v>
          </cell>
          <cell r="J1178" t="str">
            <v>FG Own Manuf Cigs - ITA</v>
          </cell>
          <cell r="K1178" t="str">
            <v>50-Own</v>
          </cell>
          <cell r="L1178" t="str">
            <v>50</v>
          </cell>
        </row>
        <row r="1179">
          <cell r="A1179">
            <v>14728</v>
          </cell>
          <cell r="B1179" t="str">
            <v>FERT</v>
          </cell>
          <cell r="C1179" t="str">
            <v>DOM</v>
          </cell>
          <cell r="D1179" t="str">
            <v>1CIG2ITAT285S274</v>
          </cell>
          <cell r="E1179" t="str">
            <v>Midday Ultra Menthol 2mg 30/150</v>
          </cell>
          <cell r="F1179" t="str">
            <v>1CIG2ITAT285S274</v>
          </cell>
          <cell r="G1179" t="str">
            <v>1CIG2ITA</v>
          </cell>
          <cell r="H1179" t="str">
            <v>1CIG2ITADOM</v>
          </cell>
          <cell r="I1179">
            <v>7950</v>
          </cell>
          <cell r="J1179" t="str">
            <v>FG Own Manuf Cigs - ITA</v>
          </cell>
          <cell r="K1179" t="str">
            <v>50-Own</v>
          </cell>
          <cell r="L1179" t="str">
            <v>50</v>
          </cell>
        </row>
        <row r="1180">
          <cell r="A1180">
            <v>14729</v>
          </cell>
          <cell r="B1180" t="str">
            <v>FERT</v>
          </cell>
          <cell r="C1180" t="str">
            <v>DOM</v>
          </cell>
          <cell r="D1180" t="str">
            <v>1CIG2ITAT285S274</v>
          </cell>
          <cell r="E1180" t="str">
            <v>Midday Menthol 1mg 30/150</v>
          </cell>
          <cell r="F1180" t="str">
            <v>1CIG2ITAT285S274</v>
          </cell>
          <cell r="G1180" t="str">
            <v>1CIG2ITA</v>
          </cell>
          <cell r="H1180" t="str">
            <v>1CIG2ITADOM</v>
          </cell>
          <cell r="I1180">
            <v>7950</v>
          </cell>
          <cell r="J1180" t="str">
            <v>FG Own Manuf Cigs - ITA</v>
          </cell>
          <cell r="K1180" t="str">
            <v>50-Own</v>
          </cell>
          <cell r="L1180" t="str">
            <v>50</v>
          </cell>
        </row>
        <row r="1181">
          <cell r="A1181">
            <v>14731</v>
          </cell>
          <cell r="B1181" t="str">
            <v>FERT</v>
          </cell>
          <cell r="C1181" t="str">
            <v>DOM</v>
          </cell>
          <cell r="D1181" t="str">
            <v>1CIG2ITAT285S275</v>
          </cell>
          <cell r="E1181" t="str">
            <v>Midday Filter 16mg 50/200</v>
          </cell>
          <cell r="F1181" t="str">
            <v>1CIG2ITAT285S275</v>
          </cell>
          <cell r="G1181" t="str">
            <v>1CIG2ITA</v>
          </cell>
          <cell r="H1181" t="str">
            <v>1CIG2ITADOM</v>
          </cell>
          <cell r="I1181">
            <v>7950</v>
          </cell>
          <cell r="J1181" t="str">
            <v>FG Own Manuf Cigs - ITA</v>
          </cell>
          <cell r="K1181" t="str">
            <v>50-Own</v>
          </cell>
          <cell r="L1181" t="str">
            <v>50</v>
          </cell>
        </row>
        <row r="1182">
          <cell r="A1182">
            <v>14732</v>
          </cell>
          <cell r="B1182" t="str">
            <v>FERT</v>
          </cell>
          <cell r="C1182" t="str">
            <v>DOM</v>
          </cell>
          <cell r="D1182" t="str">
            <v>1CIG2ITAT285S275</v>
          </cell>
          <cell r="E1182" t="str">
            <v>Midday Mild 12mg 50/200</v>
          </cell>
          <cell r="F1182" t="str">
            <v>1CIG2ITAT285S275</v>
          </cell>
          <cell r="G1182" t="str">
            <v>1CIG2ITA</v>
          </cell>
          <cell r="H1182" t="str">
            <v>1CIG2ITADOM</v>
          </cell>
          <cell r="I1182">
            <v>7950</v>
          </cell>
          <cell r="J1182" t="str">
            <v>FG Own Manuf Cigs - ITA</v>
          </cell>
          <cell r="K1182" t="str">
            <v>50-Own</v>
          </cell>
          <cell r="L1182" t="str">
            <v>50</v>
          </cell>
        </row>
        <row r="1183">
          <cell r="A1183">
            <v>14733</v>
          </cell>
          <cell r="B1183" t="str">
            <v>FERT</v>
          </cell>
          <cell r="C1183" t="str">
            <v>DOM</v>
          </cell>
          <cell r="D1183" t="str">
            <v>1CIG2ITAT285S275</v>
          </cell>
          <cell r="E1183" t="str">
            <v>Midday Super Mild 8mg 50/200</v>
          </cell>
          <cell r="F1183" t="str">
            <v>1CIG2ITAT285S275</v>
          </cell>
          <cell r="G1183" t="str">
            <v>1CIG2ITA</v>
          </cell>
          <cell r="H1183" t="str">
            <v>1CIG2ITADOM</v>
          </cell>
          <cell r="I1183">
            <v>7950</v>
          </cell>
          <cell r="J1183" t="str">
            <v>FG Own Manuf Cigs - ITA</v>
          </cell>
          <cell r="K1183" t="str">
            <v>50-Own</v>
          </cell>
          <cell r="L1183" t="str">
            <v>50</v>
          </cell>
        </row>
        <row r="1184">
          <cell r="A1184">
            <v>14734</v>
          </cell>
          <cell r="B1184" t="str">
            <v>FERT</v>
          </cell>
          <cell r="C1184" t="str">
            <v>DOM</v>
          </cell>
          <cell r="D1184" t="str">
            <v>1CIG2ITAT285S275</v>
          </cell>
          <cell r="E1184" t="str">
            <v>Midday Ultra Mild 4mg 50/200</v>
          </cell>
          <cell r="F1184" t="str">
            <v>1CIG2ITAT285S275</v>
          </cell>
          <cell r="G1184" t="str">
            <v>1CIG2ITA</v>
          </cell>
          <cell r="H1184" t="str">
            <v>1CIG2ITADOM</v>
          </cell>
          <cell r="I1184">
            <v>7950</v>
          </cell>
          <cell r="J1184" t="str">
            <v>FG Own Manuf Cigs - ITA</v>
          </cell>
          <cell r="K1184" t="str">
            <v>50-Own</v>
          </cell>
          <cell r="L1184" t="str">
            <v>50</v>
          </cell>
        </row>
        <row r="1185">
          <cell r="A1185">
            <v>14735</v>
          </cell>
          <cell r="B1185" t="str">
            <v>FERT</v>
          </cell>
          <cell r="C1185" t="str">
            <v>DOM</v>
          </cell>
          <cell r="D1185" t="str">
            <v>1CIG2ITAT285S275</v>
          </cell>
          <cell r="E1185" t="str">
            <v>Midday Micro Mild 2mg 50/200</v>
          </cell>
          <cell r="F1185" t="str">
            <v>1CIG2ITAT285S275</v>
          </cell>
          <cell r="G1185" t="str">
            <v>1CIG2ITA</v>
          </cell>
          <cell r="H1185" t="str">
            <v>1CIG2ITADOM</v>
          </cell>
          <cell r="I1185">
            <v>7950</v>
          </cell>
          <cell r="J1185" t="str">
            <v>FG Own Manuf Cigs - ITA</v>
          </cell>
          <cell r="K1185" t="str">
            <v>50-Own</v>
          </cell>
          <cell r="L1185" t="str">
            <v>50</v>
          </cell>
        </row>
        <row r="1186">
          <cell r="A1186">
            <v>14736</v>
          </cell>
          <cell r="B1186" t="str">
            <v>FERT</v>
          </cell>
          <cell r="C1186" t="str">
            <v>DOM</v>
          </cell>
          <cell r="D1186" t="str">
            <v>1CIG2ITAT285S275</v>
          </cell>
          <cell r="E1186" t="str">
            <v>Midday Ultimate 1mg 50/200</v>
          </cell>
          <cell r="F1186" t="str">
            <v>1CIG2ITAT285S275</v>
          </cell>
          <cell r="G1186" t="str">
            <v>1CIG2ITA</v>
          </cell>
          <cell r="H1186" t="str">
            <v>1CIG2ITADOM</v>
          </cell>
          <cell r="I1186">
            <v>7950</v>
          </cell>
          <cell r="J1186" t="str">
            <v>FG Own Manuf Cigs - ITA</v>
          </cell>
          <cell r="K1186" t="str">
            <v>50-Own</v>
          </cell>
          <cell r="L1186" t="str">
            <v>50</v>
          </cell>
        </row>
        <row r="1187">
          <cell r="A1187">
            <v>14737</v>
          </cell>
          <cell r="B1187" t="str">
            <v>FERT</v>
          </cell>
          <cell r="C1187" t="str">
            <v>DOM</v>
          </cell>
          <cell r="D1187" t="str">
            <v>1CIG2ITAT285S275</v>
          </cell>
          <cell r="E1187" t="str">
            <v>Midday Menthol 8mg 50/200</v>
          </cell>
          <cell r="F1187" t="str">
            <v>1CIG2ITAT285S275</v>
          </cell>
          <cell r="G1187" t="str">
            <v>1CIG2ITA</v>
          </cell>
          <cell r="H1187" t="str">
            <v>1CIG2ITADOM</v>
          </cell>
          <cell r="I1187">
            <v>7950</v>
          </cell>
          <cell r="J1187" t="str">
            <v>FG Own Manuf Cigs - ITA</v>
          </cell>
          <cell r="K1187" t="str">
            <v>50-Own</v>
          </cell>
          <cell r="L1187" t="str">
            <v>50</v>
          </cell>
        </row>
        <row r="1188">
          <cell r="A1188">
            <v>14738</v>
          </cell>
          <cell r="B1188" t="str">
            <v>FERT</v>
          </cell>
          <cell r="C1188" t="str">
            <v>DOM</v>
          </cell>
          <cell r="D1188" t="str">
            <v>1CIG2ITAT285S275</v>
          </cell>
          <cell r="E1188" t="str">
            <v>Midday Ultra Menthol 2mg 50/200</v>
          </cell>
          <cell r="F1188" t="str">
            <v>1CIG2ITAT285S275</v>
          </cell>
          <cell r="G1188" t="str">
            <v>1CIG2ITA</v>
          </cell>
          <cell r="H1188" t="str">
            <v>1CIG2ITADOM</v>
          </cell>
          <cell r="I1188">
            <v>7950</v>
          </cell>
          <cell r="J1188" t="str">
            <v>FG Own Manuf Cigs - ITA</v>
          </cell>
          <cell r="K1188" t="str">
            <v>50-Own</v>
          </cell>
          <cell r="L1188" t="str">
            <v>50</v>
          </cell>
        </row>
        <row r="1189">
          <cell r="A1189">
            <v>14771</v>
          </cell>
          <cell r="B1189" t="str">
            <v>ZPFG</v>
          </cell>
          <cell r="C1189" t="str">
            <v>IMP</v>
          </cell>
          <cell r="D1189" t="str">
            <v>1CIG2WILT291S291</v>
          </cell>
          <cell r="E1189" t="str">
            <v>Kent 1mg Lights 20/200</v>
          </cell>
          <cell r="F1189" t="str">
            <v>1CIG2BATT291S291</v>
          </cell>
          <cell r="G1189" t="str">
            <v>1CIG2BAT</v>
          </cell>
          <cell r="H1189" t="str">
            <v>1CIG2BATIMP</v>
          </cell>
          <cell r="I1189">
            <v>7935</v>
          </cell>
          <cell r="J1189" t="str">
            <v xml:space="preserve">FG Imported Cigs    </v>
          </cell>
          <cell r="K1189" t="str">
            <v>52-Import</v>
          </cell>
          <cell r="L1189" t="str">
            <v>52</v>
          </cell>
        </row>
        <row r="1190">
          <cell r="A1190">
            <v>14772</v>
          </cell>
          <cell r="B1190" t="str">
            <v>ZPFG</v>
          </cell>
          <cell r="C1190" t="str">
            <v>IMP</v>
          </cell>
          <cell r="D1190" t="str">
            <v>1CIG2WILT291S291</v>
          </cell>
          <cell r="E1190" t="str">
            <v>Kent 4mg Super Lights 20/200</v>
          </cell>
          <cell r="F1190" t="str">
            <v>1CIG2BATT291S291</v>
          </cell>
          <cell r="G1190" t="str">
            <v>1CIG2BAT</v>
          </cell>
          <cell r="H1190" t="str">
            <v>1CIG2BATIMP</v>
          </cell>
          <cell r="I1190">
            <v>7935</v>
          </cell>
          <cell r="J1190" t="str">
            <v xml:space="preserve">FG Imported Cigs    </v>
          </cell>
          <cell r="K1190" t="str">
            <v>52-Import</v>
          </cell>
          <cell r="L1190" t="str">
            <v>52</v>
          </cell>
        </row>
        <row r="1191">
          <cell r="A1191">
            <v>14773</v>
          </cell>
          <cell r="B1191" t="str">
            <v>ZPFG</v>
          </cell>
          <cell r="C1191" t="str">
            <v>IMP</v>
          </cell>
          <cell r="D1191" t="str">
            <v>1CIG2WILT291S291</v>
          </cell>
          <cell r="E1191" t="str">
            <v>Kent 8mg Deluxe Lights 20/200</v>
          </cell>
          <cell r="F1191" t="str">
            <v>1CIG2BATT291S291</v>
          </cell>
          <cell r="G1191" t="str">
            <v>1CIG2BAT</v>
          </cell>
          <cell r="H1191" t="str">
            <v>1CIG2BATIMP</v>
          </cell>
          <cell r="I1191">
            <v>7935</v>
          </cell>
          <cell r="J1191" t="str">
            <v xml:space="preserve">FG Imported Cigs    </v>
          </cell>
          <cell r="K1191" t="str">
            <v>52-Import</v>
          </cell>
          <cell r="L1191" t="str">
            <v>52</v>
          </cell>
        </row>
        <row r="1192">
          <cell r="A1192">
            <v>14861</v>
          </cell>
          <cell r="B1192" t="str">
            <v>FERT</v>
          </cell>
          <cell r="C1192" t="str">
            <v>DOM</v>
          </cell>
          <cell r="D1192" t="str">
            <v>1CIG2RPMT174S237</v>
          </cell>
          <cell r="E1192" t="str">
            <v>St. Moritz Int'l 12mg Menthol 20/200</v>
          </cell>
          <cell r="F1192" t="str">
            <v>1CIG2BATT174S237</v>
          </cell>
          <cell r="G1192" t="str">
            <v>1CIG2BAT</v>
          </cell>
          <cell r="H1192" t="str">
            <v>1CIG2BATDOM</v>
          </cell>
          <cell r="I1192">
            <v>7920</v>
          </cell>
          <cell r="J1192" t="str">
            <v>FG Own Manuf Cigs</v>
          </cell>
          <cell r="K1192" t="str">
            <v>50-Own</v>
          </cell>
          <cell r="L1192" t="str">
            <v>50</v>
          </cell>
        </row>
        <row r="1193">
          <cell r="A1193">
            <v>14941</v>
          </cell>
          <cell r="B1193" t="str">
            <v>FERT</v>
          </cell>
          <cell r="C1193" t="str">
            <v>DOM</v>
          </cell>
          <cell r="D1193" t="str">
            <v>1CIG2REXT190S177</v>
          </cell>
          <cell r="E1193" t="str">
            <v>Winfield EM 12mg 20/200 EXP</v>
          </cell>
          <cell r="F1193" t="str">
            <v>1CIG2EXPT190S177</v>
          </cell>
          <cell r="G1193" t="str">
            <v>1CIG2EXP</v>
          </cell>
          <cell r="H1193" t="str">
            <v>1CIG2EXPDOM</v>
          </cell>
          <cell r="I1193">
            <v>7933</v>
          </cell>
          <cell r="J1193" t="str">
            <v>FG Own Manuf Cigs for Exp</v>
          </cell>
          <cell r="K1193" t="str">
            <v>50-Own</v>
          </cell>
          <cell r="L1193" t="str">
            <v>50</v>
          </cell>
        </row>
        <row r="1194">
          <cell r="A1194">
            <v>14945</v>
          </cell>
          <cell r="B1194" t="str">
            <v>FERT</v>
          </cell>
          <cell r="C1194" t="str">
            <v>DOM</v>
          </cell>
          <cell r="D1194" t="str">
            <v>1CIG2RPMT190S177</v>
          </cell>
          <cell r="E1194" t="str">
            <v>Big Bang Winfield EM 12mg 20/200</v>
          </cell>
          <cell r="F1194" t="str">
            <v>1CIG2BATT190S177</v>
          </cell>
          <cell r="G1194" t="str">
            <v>1CIG2BAT</v>
          </cell>
          <cell r="H1194" t="str">
            <v>1CIG2BATDOM</v>
          </cell>
          <cell r="I1194">
            <v>7920</v>
          </cell>
          <cell r="J1194" t="str">
            <v>FG Own Manuf Cigs</v>
          </cell>
          <cell r="K1194" t="str">
            <v>50-Own</v>
          </cell>
          <cell r="L1194" t="str">
            <v>50</v>
          </cell>
        </row>
        <row r="1195">
          <cell r="A1195">
            <v>14946</v>
          </cell>
          <cell r="B1195" t="str">
            <v>FERT</v>
          </cell>
          <cell r="C1195" t="str">
            <v>DOM</v>
          </cell>
          <cell r="D1195" t="str">
            <v>1CIG2RPMT190S177</v>
          </cell>
          <cell r="E1195" t="str">
            <v>Big Bang Winfield SM 8mg 20/200 *****</v>
          </cell>
          <cell r="F1195" t="str">
            <v>1CIG2BATT190S177</v>
          </cell>
          <cell r="G1195" t="str">
            <v>1CIG2BAT</v>
          </cell>
          <cell r="H1195" t="str">
            <v>1CIG2BATDOM</v>
          </cell>
          <cell r="I1195">
            <v>7920</v>
          </cell>
          <cell r="J1195" t="str">
            <v>FG Own Manuf Cigs</v>
          </cell>
          <cell r="K1195" t="str">
            <v>50-Own</v>
          </cell>
          <cell r="L1195" t="str">
            <v>50</v>
          </cell>
        </row>
        <row r="1196">
          <cell r="A1196">
            <v>14947</v>
          </cell>
          <cell r="B1196" t="str">
            <v>FERT</v>
          </cell>
          <cell r="C1196" t="str">
            <v>DOM</v>
          </cell>
          <cell r="D1196" t="str">
            <v>1CIG2RPMT190S174</v>
          </cell>
          <cell r="E1196" t="str">
            <v>Big Bang Winfield Vir 16mg 25/200</v>
          </cell>
          <cell r="F1196" t="str">
            <v>1CIG2BATT190S174</v>
          </cell>
          <cell r="G1196" t="str">
            <v>1CIG2BAT</v>
          </cell>
          <cell r="H1196" t="str">
            <v>1CIG2BATDOM</v>
          </cell>
          <cell r="I1196">
            <v>7920</v>
          </cell>
          <cell r="J1196" t="str">
            <v>FG Own Manuf Cigs</v>
          </cell>
          <cell r="K1196" t="str">
            <v>50-Own</v>
          </cell>
          <cell r="L1196" t="str">
            <v>50</v>
          </cell>
        </row>
        <row r="1197">
          <cell r="A1197">
            <v>14948</v>
          </cell>
          <cell r="B1197" t="str">
            <v>FERT</v>
          </cell>
          <cell r="C1197" t="str">
            <v>DOM</v>
          </cell>
          <cell r="D1197" t="str">
            <v>1CIG2RPMT190S174</v>
          </cell>
          <cell r="E1197" t="str">
            <v>Big Bang Winfield EM 12mg 25/200</v>
          </cell>
          <cell r="F1197" t="str">
            <v>1CIG2BATT190S174</v>
          </cell>
          <cell r="G1197" t="str">
            <v>1CIG2BAT</v>
          </cell>
          <cell r="H1197" t="str">
            <v>1CIG2BATDOM</v>
          </cell>
          <cell r="I1197">
            <v>7920</v>
          </cell>
          <cell r="J1197" t="str">
            <v>FG Own Manuf Cigs</v>
          </cell>
          <cell r="K1197" t="str">
            <v>50-Own</v>
          </cell>
          <cell r="L1197" t="str">
            <v>50</v>
          </cell>
        </row>
        <row r="1198">
          <cell r="A1198">
            <v>14949</v>
          </cell>
          <cell r="B1198" t="str">
            <v>FERT</v>
          </cell>
          <cell r="C1198" t="str">
            <v>DOM</v>
          </cell>
          <cell r="D1198" t="str">
            <v>1CIG2RPMT190S174</v>
          </cell>
          <cell r="E1198" t="str">
            <v>Big Bang Winfield SM 8mg 25/200</v>
          </cell>
          <cell r="F1198" t="str">
            <v>1CIG2BATT190S174</v>
          </cell>
          <cell r="G1198" t="str">
            <v>1CIG2BAT</v>
          </cell>
          <cell r="H1198" t="str">
            <v>1CIG2BATDOM</v>
          </cell>
          <cell r="I1198">
            <v>7920</v>
          </cell>
          <cell r="J1198" t="str">
            <v>FG Own Manuf Cigs</v>
          </cell>
          <cell r="K1198" t="str">
            <v>50-Own</v>
          </cell>
          <cell r="L1198" t="str">
            <v>50</v>
          </cell>
        </row>
        <row r="1199">
          <cell r="A1199">
            <v>14950</v>
          </cell>
          <cell r="B1199" t="str">
            <v>FERT</v>
          </cell>
          <cell r="C1199" t="str">
            <v>DOM</v>
          </cell>
          <cell r="D1199" t="str">
            <v>1CIG2RPMT190S174</v>
          </cell>
          <cell r="E1199" t="str">
            <v>Big Bang Winfield UM 4mg 25/200</v>
          </cell>
          <cell r="F1199" t="str">
            <v>1CIG2BATT190S174</v>
          </cell>
          <cell r="G1199" t="str">
            <v>1CIG2BAT</v>
          </cell>
          <cell r="H1199" t="str">
            <v>1CIG2BATDOM</v>
          </cell>
          <cell r="I1199">
            <v>7920</v>
          </cell>
          <cell r="J1199" t="str">
            <v>FG Own Manuf Cigs</v>
          </cell>
          <cell r="K1199" t="str">
            <v>50-Own</v>
          </cell>
          <cell r="L1199" t="str">
            <v>50</v>
          </cell>
        </row>
        <row r="1200">
          <cell r="A1200">
            <v>14951</v>
          </cell>
          <cell r="B1200" t="str">
            <v>FERT</v>
          </cell>
          <cell r="C1200" t="str">
            <v>DOM</v>
          </cell>
          <cell r="D1200" t="str">
            <v>1CIG2RPMT190S174</v>
          </cell>
          <cell r="E1200" t="str">
            <v>Winfield Virginia (RED)16mg 25/200</v>
          </cell>
          <cell r="F1200" t="str">
            <v>1CIG2BATT190S174</v>
          </cell>
          <cell r="G1200" t="str">
            <v>1CIG2BAT</v>
          </cell>
          <cell r="H1200" t="str">
            <v>1CIG2BATDOM</v>
          </cell>
          <cell r="I1200">
            <v>7920</v>
          </cell>
          <cell r="J1200" t="str">
            <v>FG Own Manuf Cigs</v>
          </cell>
          <cell r="K1200" t="str">
            <v>50-Own</v>
          </cell>
          <cell r="L1200" t="str">
            <v>50</v>
          </cell>
        </row>
        <row r="1201">
          <cell r="A1201">
            <v>14952</v>
          </cell>
          <cell r="B1201" t="str">
            <v>FERT</v>
          </cell>
          <cell r="C1201" t="str">
            <v>DOM</v>
          </cell>
          <cell r="D1201" t="str">
            <v>1CIG2RPMT190S174</v>
          </cell>
          <cell r="E1201" t="str">
            <v>Winfield E/Mild (BLUE) 12mg 25/200</v>
          </cell>
          <cell r="F1201" t="str">
            <v>1CIG2BATT190S174</v>
          </cell>
          <cell r="G1201" t="str">
            <v>1CIG2BAT</v>
          </cell>
          <cell r="H1201" t="str">
            <v>1CIG2BATDOM</v>
          </cell>
          <cell r="I1201">
            <v>7920</v>
          </cell>
          <cell r="J1201" t="str">
            <v>FG Own Manuf Cigs</v>
          </cell>
          <cell r="K1201" t="str">
            <v>50-Own</v>
          </cell>
          <cell r="L1201" t="str">
            <v>50</v>
          </cell>
        </row>
        <row r="1202">
          <cell r="A1202">
            <v>14953</v>
          </cell>
          <cell r="B1202" t="str">
            <v>FERT</v>
          </cell>
          <cell r="C1202" t="str">
            <v>DOM</v>
          </cell>
          <cell r="D1202" t="str">
            <v>1CIG2RPMT190S174</v>
          </cell>
          <cell r="E1202" t="str">
            <v>Winfield S/Mild (GOLD)8mg 25/200</v>
          </cell>
          <cell r="F1202" t="str">
            <v>1CIG2BATT190S174</v>
          </cell>
          <cell r="G1202" t="str">
            <v>1CIG2BAT</v>
          </cell>
          <cell r="H1202" t="str">
            <v>1CIG2BATDOM</v>
          </cell>
          <cell r="I1202">
            <v>7920</v>
          </cell>
          <cell r="J1202" t="str">
            <v>FG Own Manuf Cigs</v>
          </cell>
          <cell r="K1202" t="str">
            <v>50-Own</v>
          </cell>
          <cell r="L1202" t="str">
            <v>50</v>
          </cell>
        </row>
        <row r="1203">
          <cell r="A1203">
            <v>14954</v>
          </cell>
          <cell r="B1203" t="str">
            <v>FERT</v>
          </cell>
          <cell r="C1203" t="str">
            <v>DOM</v>
          </cell>
          <cell r="D1203" t="str">
            <v>1CIG2RPMT190S174</v>
          </cell>
          <cell r="E1203" t="str">
            <v>Winfield U/Mild (GREY)4mg 25/200</v>
          </cell>
          <cell r="F1203" t="str">
            <v>1CIG2BATT190S174</v>
          </cell>
          <cell r="G1203" t="str">
            <v>1CIG2BAT</v>
          </cell>
          <cell r="H1203" t="str">
            <v>1CIG2BATDOM</v>
          </cell>
          <cell r="I1203">
            <v>7920</v>
          </cell>
          <cell r="J1203" t="str">
            <v>FG Own Manuf Cigs</v>
          </cell>
          <cell r="K1203" t="str">
            <v>50-Own</v>
          </cell>
          <cell r="L1203" t="str">
            <v>50</v>
          </cell>
        </row>
        <row r="1204">
          <cell r="A1204">
            <v>14955</v>
          </cell>
          <cell r="B1204" t="str">
            <v>FERT</v>
          </cell>
          <cell r="C1204" t="str">
            <v>DOM</v>
          </cell>
          <cell r="D1204" t="str">
            <v>1CIG2RPMT190S174</v>
          </cell>
          <cell r="E1204" t="str">
            <v>Winfield 2mg 25/200</v>
          </cell>
          <cell r="F1204" t="str">
            <v>1CIG2BATT190S174</v>
          </cell>
          <cell r="G1204" t="str">
            <v>1CIG2BAT</v>
          </cell>
          <cell r="H1204" t="str">
            <v>1CIG2BATDOM</v>
          </cell>
          <cell r="I1204">
            <v>7920</v>
          </cell>
          <cell r="J1204" t="str">
            <v>FG Own Manuf Cigs</v>
          </cell>
          <cell r="K1204" t="str">
            <v>50-Own</v>
          </cell>
          <cell r="L1204" t="str">
            <v>50</v>
          </cell>
        </row>
        <row r="1205">
          <cell r="A1205">
            <v>14956</v>
          </cell>
          <cell r="B1205" t="str">
            <v>FERT</v>
          </cell>
          <cell r="C1205" t="str">
            <v>DOM</v>
          </cell>
          <cell r="D1205" t="str">
            <v>1CIG2RPMT190S174</v>
          </cell>
          <cell r="E1205" t="str">
            <v>Winfield 1mg 25/200</v>
          </cell>
          <cell r="F1205" t="str">
            <v>1CIG2BATT190S174</v>
          </cell>
          <cell r="G1205" t="str">
            <v>1CIG2BAT</v>
          </cell>
          <cell r="H1205" t="str">
            <v>1CIG2BATDOM</v>
          </cell>
          <cell r="I1205">
            <v>7920</v>
          </cell>
          <cell r="J1205" t="str">
            <v>FG Own Manuf Cigs</v>
          </cell>
          <cell r="K1205" t="str">
            <v>50-Own</v>
          </cell>
          <cell r="L1205" t="str">
            <v>50</v>
          </cell>
        </row>
        <row r="1206">
          <cell r="A1206">
            <v>14957</v>
          </cell>
          <cell r="B1206" t="str">
            <v>FERT</v>
          </cell>
          <cell r="C1206" t="str">
            <v>DOM</v>
          </cell>
          <cell r="D1206" t="str">
            <v>1CIG2RPMT190S174</v>
          </cell>
          <cell r="E1206" t="str">
            <v>Winfield Menthol 8mg 25/200</v>
          </cell>
          <cell r="F1206" t="str">
            <v>1CIG2BATT190S174</v>
          </cell>
          <cell r="G1206" t="str">
            <v>1CIG2BAT</v>
          </cell>
          <cell r="H1206" t="str">
            <v>1CIG2BATDOM</v>
          </cell>
          <cell r="I1206">
            <v>7920</v>
          </cell>
          <cell r="J1206" t="str">
            <v>FG Own Manuf Cigs</v>
          </cell>
          <cell r="K1206" t="str">
            <v>50-Own</v>
          </cell>
          <cell r="L1206" t="str">
            <v>50</v>
          </cell>
        </row>
        <row r="1207">
          <cell r="A1207">
            <v>14958</v>
          </cell>
          <cell r="B1207" t="str">
            <v>FERT</v>
          </cell>
          <cell r="C1207" t="str">
            <v>DOM</v>
          </cell>
          <cell r="D1207" t="str">
            <v>1CIG2RPMT190S174</v>
          </cell>
          <cell r="E1207" t="str">
            <v>Winfield U/Mild Menthol 4mg 25/200</v>
          </cell>
          <cell r="F1207" t="str">
            <v>1CIG2BATT190S174</v>
          </cell>
          <cell r="G1207" t="str">
            <v>1CIG2BAT</v>
          </cell>
          <cell r="H1207" t="str">
            <v>1CIG2BATDOM</v>
          </cell>
          <cell r="I1207">
            <v>7920</v>
          </cell>
          <cell r="J1207" t="str">
            <v>FG Own Manuf Cigs</v>
          </cell>
          <cell r="K1207" t="str">
            <v>50-Own</v>
          </cell>
          <cell r="L1207" t="str">
            <v>50</v>
          </cell>
        </row>
        <row r="1208">
          <cell r="A1208">
            <v>14961</v>
          </cell>
          <cell r="B1208" t="str">
            <v>FERT</v>
          </cell>
          <cell r="C1208" t="str">
            <v>DOM</v>
          </cell>
          <cell r="D1208" t="str">
            <v>1CIG2RPMT190S177</v>
          </cell>
          <cell r="E1208" t="str">
            <v>Winfield Virginia (RED)16mg 20/200</v>
          </cell>
          <cell r="F1208" t="str">
            <v>1CIG2BATT190S177</v>
          </cell>
          <cell r="G1208" t="str">
            <v>1CIG2BAT</v>
          </cell>
          <cell r="H1208" t="str">
            <v>1CIG2BATDOM</v>
          </cell>
          <cell r="I1208">
            <v>7920</v>
          </cell>
          <cell r="J1208" t="str">
            <v>FG Own Manuf Cigs</v>
          </cell>
          <cell r="K1208" t="str">
            <v>50-Own</v>
          </cell>
          <cell r="L1208" t="str">
            <v>50</v>
          </cell>
        </row>
        <row r="1209">
          <cell r="A1209">
            <v>14962</v>
          </cell>
          <cell r="B1209" t="str">
            <v>FERT</v>
          </cell>
          <cell r="C1209" t="str">
            <v>DOM</v>
          </cell>
          <cell r="D1209" t="str">
            <v>1CIG2RPMT190S177</v>
          </cell>
          <cell r="E1209" t="str">
            <v>Winfield E/Mild 12mg 20/200</v>
          </cell>
          <cell r="F1209" t="str">
            <v>1CIG2BATT190S177</v>
          </cell>
          <cell r="G1209" t="str">
            <v>1CIG2BAT</v>
          </cell>
          <cell r="H1209" t="str">
            <v>1CIG2BATDOM</v>
          </cell>
          <cell r="I1209">
            <v>7920</v>
          </cell>
          <cell r="J1209" t="str">
            <v>FG Own Manuf Cigs</v>
          </cell>
          <cell r="K1209" t="str">
            <v>50-Own</v>
          </cell>
          <cell r="L1209" t="str">
            <v>50</v>
          </cell>
        </row>
        <row r="1210">
          <cell r="A1210">
            <v>14963</v>
          </cell>
          <cell r="B1210" t="str">
            <v>FERT</v>
          </cell>
          <cell r="C1210" t="str">
            <v>DOM</v>
          </cell>
          <cell r="D1210" t="str">
            <v>1CIG2RPMT190S177</v>
          </cell>
          <cell r="E1210" t="str">
            <v>Winfield S/Mild (GOLD)8mg 20/200</v>
          </cell>
          <cell r="F1210" t="str">
            <v>1CIG2BATT190S177</v>
          </cell>
          <cell r="G1210" t="str">
            <v>1CIG2BAT</v>
          </cell>
          <cell r="H1210" t="str">
            <v>1CIG2BATDOM</v>
          </cell>
          <cell r="I1210">
            <v>7920</v>
          </cell>
          <cell r="J1210" t="str">
            <v>FG Own Manuf Cigs</v>
          </cell>
          <cell r="K1210" t="str">
            <v>50-Own</v>
          </cell>
          <cell r="L1210" t="str">
            <v>50</v>
          </cell>
        </row>
        <row r="1211">
          <cell r="A1211">
            <v>14964</v>
          </cell>
          <cell r="B1211" t="str">
            <v>FERT</v>
          </cell>
          <cell r="C1211" t="str">
            <v>DOM</v>
          </cell>
          <cell r="D1211" t="str">
            <v>1CIG2RPMT190S177</v>
          </cell>
          <cell r="E1211" t="str">
            <v>Winfield U/Mild (GREY)4mg 20/200</v>
          </cell>
          <cell r="F1211" t="str">
            <v>1CIG2BATT190S177</v>
          </cell>
          <cell r="G1211" t="str">
            <v>1CIG2BAT</v>
          </cell>
          <cell r="H1211" t="str">
            <v>1CIG2BATDOM</v>
          </cell>
          <cell r="I1211">
            <v>7920</v>
          </cell>
          <cell r="J1211" t="str">
            <v>FG Own Manuf Cigs</v>
          </cell>
          <cell r="K1211" t="str">
            <v>50-Own</v>
          </cell>
          <cell r="L1211" t="str">
            <v>50</v>
          </cell>
        </row>
        <row r="1212">
          <cell r="A1212">
            <v>14965</v>
          </cell>
          <cell r="B1212" t="str">
            <v>FERT</v>
          </cell>
          <cell r="C1212" t="str">
            <v>DOM</v>
          </cell>
          <cell r="D1212" t="str">
            <v>1CIG2RPMT190S177</v>
          </cell>
          <cell r="E1212" t="str">
            <v>Winfield 2mg 20/200</v>
          </cell>
          <cell r="F1212" t="str">
            <v>1CIG2BATT190S177</v>
          </cell>
          <cell r="G1212" t="str">
            <v>1CIG2BAT</v>
          </cell>
          <cell r="H1212" t="str">
            <v>1CIG2BATDOM</v>
          </cell>
          <cell r="I1212">
            <v>7920</v>
          </cell>
          <cell r="J1212" t="str">
            <v>FG Own Manuf Cigs</v>
          </cell>
          <cell r="K1212" t="str">
            <v>50-Own</v>
          </cell>
          <cell r="L1212" t="str">
            <v>50</v>
          </cell>
        </row>
        <row r="1213">
          <cell r="A1213">
            <v>14966</v>
          </cell>
          <cell r="B1213" t="str">
            <v>FERT</v>
          </cell>
          <cell r="C1213" t="str">
            <v>DOM</v>
          </cell>
          <cell r="D1213" t="str">
            <v>1CIG2RPMT190S177</v>
          </cell>
          <cell r="E1213" t="str">
            <v>Winfield 1mg 20/200</v>
          </cell>
          <cell r="F1213" t="str">
            <v>1CIG2BATT190S177</v>
          </cell>
          <cell r="G1213" t="str">
            <v>1CIG2BAT</v>
          </cell>
          <cell r="H1213" t="str">
            <v>1CIG2BATDOM</v>
          </cell>
          <cell r="I1213">
            <v>7920</v>
          </cell>
          <cell r="J1213" t="str">
            <v>FG Own Manuf Cigs</v>
          </cell>
          <cell r="K1213" t="str">
            <v>50-Own</v>
          </cell>
          <cell r="L1213" t="str">
            <v>50</v>
          </cell>
        </row>
        <row r="1214">
          <cell r="A1214">
            <v>14967</v>
          </cell>
          <cell r="B1214" t="str">
            <v>FERT</v>
          </cell>
          <cell r="C1214" t="str">
            <v>DOM</v>
          </cell>
          <cell r="D1214" t="str">
            <v>1CIG2RPMT190S177</v>
          </cell>
          <cell r="E1214" t="str">
            <v>Winfield Menthol 8mg 20/200</v>
          </cell>
          <cell r="F1214" t="str">
            <v>1CIG2BATT190S177</v>
          </cell>
          <cell r="G1214" t="str">
            <v>1CIG2BAT</v>
          </cell>
          <cell r="H1214" t="str">
            <v>1CIG2BATDOM</v>
          </cell>
          <cell r="I1214">
            <v>7920</v>
          </cell>
          <cell r="J1214" t="str">
            <v>FG Own Manuf Cigs</v>
          </cell>
          <cell r="K1214" t="str">
            <v>50-Own</v>
          </cell>
          <cell r="L1214" t="str">
            <v>50</v>
          </cell>
        </row>
        <row r="1215">
          <cell r="A1215">
            <v>14968</v>
          </cell>
          <cell r="B1215" t="str">
            <v>FERT</v>
          </cell>
          <cell r="C1215" t="str">
            <v>DOM</v>
          </cell>
          <cell r="D1215" t="str">
            <v>1CIG2RPMT190S177</v>
          </cell>
          <cell r="E1215" t="str">
            <v>Winfield U/Mild Menthol 4mg 20/200</v>
          </cell>
          <cell r="F1215" t="str">
            <v>1CIG2BATT190S177</v>
          </cell>
          <cell r="G1215" t="str">
            <v>1CIG2BAT</v>
          </cell>
          <cell r="H1215" t="str">
            <v>1CIG2BATDOM</v>
          </cell>
          <cell r="I1215">
            <v>7920</v>
          </cell>
          <cell r="J1215" t="str">
            <v>FG Own Manuf Cigs</v>
          </cell>
          <cell r="K1215" t="str">
            <v>50-Own</v>
          </cell>
          <cell r="L1215" t="str">
            <v>50</v>
          </cell>
        </row>
        <row r="1216">
          <cell r="A1216">
            <v>14971</v>
          </cell>
          <cell r="B1216" t="str">
            <v>FERT</v>
          </cell>
          <cell r="C1216" t="str">
            <v>DOM</v>
          </cell>
          <cell r="D1216" t="str">
            <v>1CIG2REXT190S174</v>
          </cell>
          <cell r="E1216" t="str">
            <v>Winfield Virginia 16mg 25/250 DFS</v>
          </cell>
          <cell r="F1216" t="str">
            <v>1CIG2BATT190S174</v>
          </cell>
          <cell r="G1216" t="str">
            <v>1CIG2BAT</v>
          </cell>
          <cell r="H1216" t="str">
            <v>1CIG2BATDOM</v>
          </cell>
          <cell r="I1216">
            <v>7920</v>
          </cell>
          <cell r="J1216" t="str">
            <v>FG Own Manuf Cigs</v>
          </cell>
          <cell r="K1216" t="str">
            <v>50-Own</v>
          </cell>
          <cell r="L1216" t="str">
            <v>50</v>
          </cell>
        </row>
        <row r="1217">
          <cell r="A1217">
            <v>14972</v>
          </cell>
          <cell r="B1217" t="str">
            <v>FERT</v>
          </cell>
          <cell r="C1217" t="str">
            <v>DOM</v>
          </cell>
          <cell r="D1217" t="str">
            <v>1CIG2REXT190S174</v>
          </cell>
          <cell r="E1217" t="str">
            <v>Winfield E/Mild 12mg 25/250 DFS</v>
          </cell>
          <cell r="F1217" t="str">
            <v>1CIG2BATT190S174</v>
          </cell>
          <cell r="G1217" t="str">
            <v>1CIG2BAT</v>
          </cell>
          <cell r="H1217" t="str">
            <v>1CIG2BATDOM</v>
          </cell>
          <cell r="I1217">
            <v>7920</v>
          </cell>
          <cell r="J1217" t="str">
            <v>FG Own Manuf Cigs</v>
          </cell>
          <cell r="K1217" t="str">
            <v>50-Own</v>
          </cell>
          <cell r="L1217" t="str">
            <v>50</v>
          </cell>
        </row>
        <row r="1218">
          <cell r="A1218">
            <v>14973</v>
          </cell>
          <cell r="B1218" t="str">
            <v>FERT</v>
          </cell>
          <cell r="C1218" t="str">
            <v>DOM</v>
          </cell>
          <cell r="D1218" t="str">
            <v>1CIG2REXT190S174</v>
          </cell>
          <cell r="E1218" t="str">
            <v>Winfield S/Mild 8mg 25/250 DFS</v>
          </cell>
          <cell r="F1218" t="str">
            <v>1CIG2BATT190S174</v>
          </cell>
          <cell r="G1218" t="str">
            <v>1CIG2BAT</v>
          </cell>
          <cell r="H1218" t="str">
            <v>1CIG2BATDOM</v>
          </cell>
          <cell r="I1218">
            <v>7920</v>
          </cell>
          <cell r="J1218" t="str">
            <v>FG Own Manuf Cigs</v>
          </cell>
          <cell r="K1218" t="str">
            <v>50-Own</v>
          </cell>
          <cell r="L1218" t="str">
            <v>50</v>
          </cell>
        </row>
        <row r="1219">
          <cell r="A1219">
            <v>14974</v>
          </cell>
          <cell r="B1219" t="str">
            <v>FERT</v>
          </cell>
          <cell r="C1219" t="str">
            <v>DOM</v>
          </cell>
          <cell r="D1219" t="str">
            <v>1CIG2REXT190S174</v>
          </cell>
          <cell r="E1219" t="str">
            <v>Winfield U/Mild 4mg 25/250 DFS</v>
          </cell>
          <cell r="F1219" t="str">
            <v>1CIG2BATT190S174</v>
          </cell>
          <cell r="G1219" t="str">
            <v>1CIG2BAT</v>
          </cell>
          <cell r="H1219" t="str">
            <v>1CIG2BATDOM</v>
          </cell>
          <cell r="I1219">
            <v>7920</v>
          </cell>
          <cell r="J1219" t="str">
            <v>FG Own Manuf Cigs</v>
          </cell>
          <cell r="K1219" t="str">
            <v>50-Own</v>
          </cell>
          <cell r="L1219" t="str">
            <v>50</v>
          </cell>
        </row>
        <row r="1220">
          <cell r="A1220">
            <v>14975</v>
          </cell>
          <cell r="B1220" t="str">
            <v>FERT</v>
          </cell>
          <cell r="C1220" t="str">
            <v>DOM</v>
          </cell>
          <cell r="D1220" t="str">
            <v>1CIG2REXT190S174</v>
          </cell>
          <cell r="E1220" t="str">
            <v>Winfield 2mg 25/250 DFS</v>
          </cell>
          <cell r="F1220" t="str">
            <v>1CIG2BATT190S174</v>
          </cell>
          <cell r="G1220" t="str">
            <v>1CIG2BAT</v>
          </cell>
          <cell r="H1220" t="str">
            <v>1CIG2BATDOM</v>
          </cell>
          <cell r="I1220">
            <v>7920</v>
          </cell>
          <cell r="J1220" t="str">
            <v>FG Own Manuf Cigs</v>
          </cell>
          <cell r="K1220" t="str">
            <v>50-Own</v>
          </cell>
          <cell r="L1220" t="str">
            <v>50</v>
          </cell>
        </row>
        <row r="1221">
          <cell r="A1221">
            <v>14976</v>
          </cell>
          <cell r="B1221" t="str">
            <v>FERT</v>
          </cell>
          <cell r="C1221" t="str">
            <v>DOM</v>
          </cell>
          <cell r="D1221" t="str">
            <v>1CIG2REXT190S174</v>
          </cell>
          <cell r="E1221" t="str">
            <v>Winfield 1mg 25/250 DFS</v>
          </cell>
          <cell r="F1221" t="str">
            <v>1CIG2BATT190S174</v>
          </cell>
          <cell r="G1221" t="str">
            <v>1CIG2BAT</v>
          </cell>
          <cell r="H1221" t="str">
            <v>1CIG2BATDOM</v>
          </cell>
          <cell r="I1221">
            <v>7920</v>
          </cell>
          <cell r="J1221" t="str">
            <v>FG Own Manuf Cigs</v>
          </cell>
          <cell r="K1221" t="str">
            <v>50-Own</v>
          </cell>
          <cell r="L1221" t="str">
            <v>50</v>
          </cell>
        </row>
        <row r="1222">
          <cell r="A1222">
            <v>14977</v>
          </cell>
          <cell r="B1222" t="str">
            <v>FERT</v>
          </cell>
          <cell r="C1222" t="str">
            <v>DOM</v>
          </cell>
          <cell r="D1222" t="str">
            <v>1CIG2REXT190S174</v>
          </cell>
          <cell r="E1222" t="str">
            <v>Winfield Menthol 8mg 25/250 DFS</v>
          </cell>
          <cell r="F1222" t="str">
            <v>1CIG2BATT190S174</v>
          </cell>
          <cell r="G1222" t="str">
            <v>1CIG2BAT</v>
          </cell>
          <cell r="H1222" t="str">
            <v>1CIG2BATDOM</v>
          </cell>
          <cell r="I1222">
            <v>7920</v>
          </cell>
          <cell r="J1222" t="str">
            <v>FG Own Manuf Cigs</v>
          </cell>
          <cell r="K1222" t="str">
            <v>50-Own</v>
          </cell>
          <cell r="L1222" t="str">
            <v>50</v>
          </cell>
        </row>
        <row r="1223">
          <cell r="A1223">
            <v>15201</v>
          </cell>
          <cell r="B1223" t="str">
            <v>ZPFG</v>
          </cell>
          <cell r="C1223" t="str">
            <v>IMP</v>
          </cell>
          <cell r="D1223" t="str">
            <v>1CGR2RPMT844S780</v>
          </cell>
          <cell r="E1223" t="str">
            <v>Schimmelpenninck Mini 10</v>
          </cell>
          <cell r="F1223" t="str">
            <v>1CGR2BATT844S780</v>
          </cell>
          <cell r="G1223" t="str">
            <v>1CGR2BAT</v>
          </cell>
          <cell r="H1223" t="str">
            <v>1CGR2BATIMP</v>
          </cell>
          <cell r="I1223">
            <v>7936</v>
          </cell>
          <cell r="J1223" t="str">
            <v>FG Imported Cigars</v>
          </cell>
          <cell r="K1223" t="str">
            <v>52-Import</v>
          </cell>
          <cell r="L1223" t="str">
            <v>52</v>
          </cell>
        </row>
        <row r="1224">
          <cell r="A1224">
            <v>17000</v>
          </cell>
          <cell r="B1224" t="str">
            <v>ZPRE</v>
          </cell>
          <cell r="C1224" t="str">
            <v>DOM</v>
          </cell>
          <cell r="D1224" t="str">
            <v>1OTH2ITAT810S810</v>
          </cell>
          <cell r="E1224" t="str">
            <v>Tally Ho Papers 100</v>
          </cell>
          <cell r="F1224" t="str">
            <v>1OTH2BATT831S999</v>
          </cell>
          <cell r="G1224" t="str">
            <v>1OTH2BAT</v>
          </cell>
          <cell r="H1224" t="str">
            <v>1OTH2BATDOM</v>
          </cell>
          <cell r="I1224">
            <v>7943</v>
          </cell>
          <cell r="J1224" t="str">
            <v>FG Other Manuf – Non-Tob</v>
          </cell>
          <cell r="K1224" t="str">
            <v>51-other</v>
          </cell>
          <cell r="L1224" t="str">
            <v>51</v>
          </cell>
        </row>
        <row r="1225">
          <cell r="A1225">
            <v>17005</v>
          </cell>
          <cell r="B1225" t="str">
            <v>ZPRE</v>
          </cell>
          <cell r="C1225" t="str">
            <v>IMP</v>
          </cell>
          <cell r="D1225" t="str">
            <v>1OTH2RPMT831S999</v>
          </cell>
          <cell r="E1225" t="str">
            <v>Lion Papers</v>
          </cell>
          <cell r="F1225" t="str">
            <v>1OTH2BATT831S999</v>
          </cell>
          <cell r="G1225" t="str">
            <v>1OTH2BAT</v>
          </cell>
          <cell r="H1225" t="str">
            <v>1OTH2BATIMP</v>
          </cell>
          <cell r="I1225">
            <v>7938</v>
          </cell>
          <cell r="J1225" t="str">
            <v>FG Imported Non-Tobacco</v>
          </cell>
          <cell r="K1225" t="str">
            <v>52-Import</v>
          </cell>
          <cell r="L1225" t="str">
            <v>52</v>
          </cell>
        </row>
        <row r="1226">
          <cell r="A1226">
            <v>17006</v>
          </cell>
          <cell r="B1226" t="str">
            <v>ZPRE</v>
          </cell>
          <cell r="C1226" t="str">
            <v>IMP</v>
          </cell>
          <cell r="D1226" t="str">
            <v>1OTH2RPMT810S810</v>
          </cell>
          <cell r="E1226" t="str">
            <v>Stuart Alexander Papers</v>
          </cell>
          <cell r="F1226" t="str">
            <v>1OTH2STAT810S810</v>
          </cell>
          <cell r="G1226" t="str">
            <v>1OTH2STA</v>
          </cell>
          <cell r="H1226" t="str">
            <v>1OTH2STAIMP</v>
          </cell>
          <cell r="I1226">
            <v>7943</v>
          </cell>
          <cell r="J1226" t="str">
            <v>FG Other Manuf – Non-Tob</v>
          </cell>
          <cell r="K1226" t="str">
            <v>51-other</v>
          </cell>
          <cell r="L1226" t="str">
            <v>51</v>
          </cell>
        </row>
        <row r="1227">
          <cell r="A1227">
            <v>17007</v>
          </cell>
          <cell r="B1227" t="str">
            <v>ZPRE</v>
          </cell>
          <cell r="C1227" t="str">
            <v>IMP</v>
          </cell>
          <cell r="D1227" t="str">
            <v>1OTH2RPMT831S999</v>
          </cell>
          <cell r="E1227" t="str">
            <v>Winnies Papers 100x60</v>
          </cell>
          <cell r="F1227" t="str">
            <v>1OTH2BATT831S999</v>
          </cell>
          <cell r="G1227" t="str">
            <v>1OTH2BAT</v>
          </cell>
          <cell r="H1227" t="str">
            <v>1OTH2BATIMP</v>
          </cell>
          <cell r="I1227">
            <v>7938</v>
          </cell>
          <cell r="J1227" t="str">
            <v>FG Imported Non-Tobacco</v>
          </cell>
          <cell r="K1227" t="str">
            <v>52-Import</v>
          </cell>
          <cell r="L1227" t="str">
            <v>52</v>
          </cell>
        </row>
        <row r="1228">
          <cell r="A1228">
            <v>17008</v>
          </cell>
          <cell r="B1228" t="str">
            <v>ZPRE</v>
          </cell>
          <cell r="C1228" t="str">
            <v>DOM</v>
          </cell>
          <cell r="D1228" t="str">
            <v>1OTH2RPMT831S999</v>
          </cell>
          <cell r="E1228" t="str">
            <v>Ventti Papers 100</v>
          </cell>
          <cell r="F1228" t="str">
            <v>1OTH2BATT831S999</v>
          </cell>
          <cell r="G1228" t="str">
            <v>1OTH2BAT</v>
          </cell>
          <cell r="H1228" t="str">
            <v>1OTH2BATDOM</v>
          </cell>
          <cell r="I1228">
            <v>7943</v>
          </cell>
          <cell r="J1228" t="str">
            <v>FG Other Manuf – Non-Tob</v>
          </cell>
          <cell r="K1228" t="str">
            <v>51-other</v>
          </cell>
          <cell r="L1228" t="str">
            <v>51</v>
          </cell>
        </row>
        <row r="1229">
          <cell r="A1229">
            <v>17009</v>
          </cell>
          <cell r="B1229" t="str">
            <v>ZPR1</v>
          </cell>
          <cell r="C1229" t="str">
            <v>IMP</v>
          </cell>
          <cell r="D1229" t="str">
            <v>1OTH2RPMT831S999</v>
          </cell>
          <cell r="E1229" t="str">
            <v>Lion Papers - Non stocked</v>
          </cell>
          <cell r="F1229" t="str">
            <v>1OTH2BATT831S999</v>
          </cell>
          <cell r="G1229" t="str">
            <v>1OTH2BAT</v>
          </cell>
          <cell r="H1229" t="str">
            <v>1OTH2BATIMP</v>
          </cell>
          <cell r="I1229">
            <v>7938</v>
          </cell>
          <cell r="J1229" t="str">
            <v>FG Imported Non-Tobacco</v>
          </cell>
          <cell r="K1229" t="str">
            <v>52-Import</v>
          </cell>
          <cell r="L1229" t="str">
            <v>52</v>
          </cell>
        </row>
        <row r="1230">
          <cell r="A1230">
            <v>17010</v>
          </cell>
          <cell r="B1230" t="str">
            <v>ZPRE</v>
          </cell>
          <cell r="C1230" t="str">
            <v>IMP</v>
          </cell>
          <cell r="D1230" t="str">
            <v>1OTH2RPMT831S999</v>
          </cell>
          <cell r="E1230" t="str">
            <v>Baron Cigarette Papers</v>
          </cell>
          <cell r="F1230" t="str">
            <v>1OTH2BATT831S999</v>
          </cell>
          <cell r="G1230" t="str">
            <v>1OTH2BAT</v>
          </cell>
          <cell r="H1230" t="str">
            <v>1OTH2BATDOM</v>
          </cell>
          <cell r="I1230">
            <v>7938</v>
          </cell>
          <cell r="J1230" t="str">
            <v>FG Imported Non-Tobacco</v>
          </cell>
          <cell r="K1230" t="str">
            <v>52-Import</v>
          </cell>
          <cell r="L1230" t="str">
            <v>52</v>
          </cell>
        </row>
        <row r="1231">
          <cell r="A1231">
            <v>17200</v>
          </cell>
          <cell r="B1231" t="str">
            <v>ZPRE</v>
          </cell>
          <cell r="C1231" t="str">
            <v>DOM</v>
          </cell>
          <cell r="D1231" t="str">
            <v>1OTH2RPMT831S999</v>
          </cell>
          <cell r="E1231" t="str">
            <v>Redhead Matches 12x500 Wrap</v>
          </cell>
          <cell r="F1231" t="str">
            <v>1OTH2BATT831S999</v>
          </cell>
          <cell r="G1231" t="str">
            <v>1OTH2BAT</v>
          </cell>
          <cell r="H1231" t="str">
            <v>1OTH2BATDOM</v>
          </cell>
          <cell r="I1231">
            <v>7943</v>
          </cell>
          <cell r="J1231" t="str">
            <v>FG Other Manuf – Non-Tob</v>
          </cell>
          <cell r="K1231" t="str">
            <v>51-other</v>
          </cell>
          <cell r="L1231" t="str">
            <v>51</v>
          </cell>
        </row>
        <row r="1232">
          <cell r="A1232">
            <v>17201</v>
          </cell>
          <cell r="B1232" t="str">
            <v>ZPRE</v>
          </cell>
          <cell r="C1232" t="str">
            <v>DOM</v>
          </cell>
          <cell r="D1232" t="str">
            <v>1OTH2RPMT831S999</v>
          </cell>
          <cell r="E1232" t="str">
            <v>Redhead Matches WA</v>
          </cell>
          <cell r="F1232" t="str">
            <v>1OTH2BATT831S999</v>
          </cell>
          <cell r="G1232" t="str">
            <v>1OTH2BAT</v>
          </cell>
          <cell r="H1232" t="str">
            <v>1OTH2BATDOM</v>
          </cell>
          <cell r="I1232">
            <v>7943</v>
          </cell>
          <cell r="J1232" t="str">
            <v>FG Other Manuf – Non-Tob</v>
          </cell>
          <cell r="K1232" t="str">
            <v>51-other</v>
          </cell>
          <cell r="L1232" t="str">
            <v>51</v>
          </cell>
        </row>
        <row r="1233">
          <cell r="A1233">
            <v>17205</v>
          </cell>
          <cell r="B1233" t="str">
            <v>ZPRE</v>
          </cell>
          <cell r="C1233" t="str">
            <v>DOM</v>
          </cell>
          <cell r="D1233" t="str">
            <v>1OTH2RPMT831S999</v>
          </cell>
          <cell r="E1233" t="str">
            <v>Redhead Matches 12x500 Wrap</v>
          </cell>
          <cell r="F1233" t="str">
            <v>1OTH2BATT831S999</v>
          </cell>
          <cell r="G1233" t="str">
            <v>1OTH2BAT</v>
          </cell>
          <cell r="H1233" t="str">
            <v>1OTH2BATDOM</v>
          </cell>
          <cell r="I1233">
            <v>7943</v>
          </cell>
          <cell r="J1233" t="str">
            <v>FG Other Manuf – Non-Tob</v>
          </cell>
          <cell r="K1233" t="str">
            <v>51-other</v>
          </cell>
          <cell r="L1233" t="str">
            <v>51</v>
          </cell>
        </row>
        <row r="1234">
          <cell r="A1234">
            <v>17206</v>
          </cell>
          <cell r="B1234" t="str">
            <v>ZPRE</v>
          </cell>
          <cell r="C1234" t="str">
            <v>DOM</v>
          </cell>
          <cell r="D1234" t="str">
            <v>1OTH2RPMT831S999</v>
          </cell>
          <cell r="E1234" t="str">
            <v>Redhead Matches WA 24x500</v>
          </cell>
          <cell r="F1234" t="str">
            <v>1OTH2BATT831S999</v>
          </cell>
          <cell r="G1234" t="str">
            <v>1OTH2BAT</v>
          </cell>
          <cell r="H1234" t="str">
            <v>1OTH2BATDOM</v>
          </cell>
          <cell r="I1234">
            <v>7943</v>
          </cell>
          <cell r="J1234" t="str">
            <v>FG Other Manuf – Non-Tob</v>
          </cell>
          <cell r="K1234" t="str">
            <v>51-other</v>
          </cell>
          <cell r="L1234" t="str">
            <v>51</v>
          </cell>
        </row>
        <row r="1235">
          <cell r="A1235">
            <v>17320</v>
          </cell>
          <cell r="B1235" t="str">
            <v>ZPRE</v>
          </cell>
          <cell r="C1235" t="str">
            <v>DOM</v>
          </cell>
          <cell r="D1235" t="str">
            <v>1OTH2RPMT831S999</v>
          </cell>
          <cell r="E1235" t="str">
            <v>Bic Std J26 Chd Grd C/Disp 50</v>
          </cell>
          <cell r="F1235" t="str">
            <v>1OTH2BATT831S999</v>
          </cell>
          <cell r="G1235" t="str">
            <v>1OTH2BAT</v>
          </cell>
          <cell r="H1235" t="str">
            <v>1OTH2BATDOM</v>
          </cell>
          <cell r="I1235">
            <v>7943</v>
          </cell>
          <cell r="J1235" t="str">
            <v>FG Other Manuf – Non-Tob</v>
          </cell>
          <cell r="K1235" t="str">
            <v>51-other</v>
          </cell>
          <cell r="L1235" t="str">
            <v>51</v>
          </cell>
        </row>
        <row r="1236">
          <cell r="A1236">
            <v>17321</v>
          </cell>
          <cell r="B1236" t="str">
            <v>ZPRE</v>
          </cell>
          <cell r="C1236" t="str">
            <v>DOM</v>
          </cell>
          <cell r="D1236" t="str">
            <v>1OTH2RPMT831S999</v>
          </cell>
          <cell r="E1236" t="str">
            <v>Bic Mini J25 Chd Grd C/Disp 50</v>
          </cell>
          <cell r="F1236" t="str">
            <v>1OTH2BATT831S999</v>
          </cell>
          <cell r="G1236" t="str">
            <v>1OTH2BAT</v>
          </cell>
          <cell r="H1236" t="str">
            <v>1OTH2BATDOM</v>
          </cell>
          <cell r="I1236">
            <v>7943</v>
          </cell>
          <cell r="J1236" t="str">
            <v>FG Other Manuf – Non-Tob</v>
          </cell>
          <cell r="K1236" t="str">
            <v>51-other</v>
          </cell>
          <cell r="L1236" t="str">
            <v>51</v>
          </cell>
        </row>
        <row r="1237">
          <cell r="A1237">
            <v>17325</v>
          </cell>
          <cell r="B1237" t="str">
            <v>ZPRE</v>
          </cell>
          <cell r="C1237" t="str">
            <v>DOM</v>
          </cell>
          <cell r="D1237" t="str">
            <v>1OTH2RPMT831S999</v>
          </cell>
          <cell r="E1237" t="str">
            <v>Bic Mini J25 Chd Grd C/Disp 50</v>
          </cell>
          <cell r="F1237" t="str">
            <v>1OTH2BATT831S999</v>
          </cell>
          <cell r="G1237" t="str">
            <v>1OTH2BAT</v>
          </cell>
          <cell r="H1237" t="str">
            <v>1OTH2BATDOM</v>
          </cell>
          <cell r="I1237">
            <v>7943</v>
          </cell>
          <cell r="J1237" t="str">
            <v>FG Other Manuf – Non-Tob</v>
          </cell>
          <cell r="K1237" t="str">
            <v>51-other</v>
          </cell>
          <cell r="L1237" t="str">
            <v>51</v>
          </cell>
        </row>
        <row r="1238">
          <cell r="A1238">
            <v>17326</v>
          </cell>
          <cell r="B1238" t="str">
            <v>ZPRE</v>
          </cell>
          <cell r="C1238" t="str">
            <v>DOM</v>
          </cell>
          <cell r="D1238" t="str">
            <v>1OTH2RPMT831S999</v>
          </cell>
          <cell r="E1238" t="str">
            <v>Bic Std J26 Chd Grd C/Disp 50</v>
          </cell>
          <cell r="F1238" t="str">
            <v>1OTH2BATT831S999</v>
          </cell>
          <cell r="G1238" t="str">
            <v>1OTH2BAT</v>
          </cell>
          <cell r="H1238" t="str">
            <v>1OTH2BATDOM</v>
          </cell>
          <cell r="I1238">
            <v>7943</v>
          </cell>
          <cell r="J1238" t="str">
            <v>FG Other Manuf – Non-Tob</v>
          </cell>
          <cell r="K1238" t="str">
            <v>51-other</v>
          </cell>
          <cell r="L1238" t="str">
            <v>51</v>
          </cell>
        </row>
        <row r="1239">
          <cell r="A1239">
            <v>17545</v>
          </cell>
          <cell r="B1239" t="str">
            <v>ZPRE</v>
          </cell>
          <cell r="C1239" t="str">
            <v>DOM</v>
          </cell>
          <cell r="D1239" t="str">
            <v>1OTH2RPMT810S810</v>
          </cell>
          <cell r="E1239" t="str">
            <v>Ranch Filters Regular - 100</v>
          </cell>
          <cell r="F1239" t="str">
            <v>1OTH2STAT810S810</v>
          </cell>
          <cell r="G1239" t="str">
            <v>1OTH2STA</v>
          </cell>
          <cell r="H1239" t="str">
            <v>1OTH2STADOM</v>
          </cell>
          <cell r="I1239">
            <v>7943</v>
          </cell>
          <cell r="J1239" t="str">
            <v>FG Other Manuf – Non-Tob</v>
          </cell>
          <cell r="K1239" t="str">
            <v>51-other</v>
          </cell>
          <cell r="L1239" t="str">
            <v>51</v>
          </cell>
        </row>
        <row r="1240">
          <cell r="A1240">
            <v>17546</v>
          </cell>
          <cell r="B1240" t="str">
            <v>ZPRE</v>
          </cell>
          <cell r="C1240" t="str">
            <v>DOM</v>
          </cell>
          <cell r="D1240" t="str">
            <v>1OTH2RPMT810S810</v>
          </cell>
          <cell r="E1240" t="str">
            <v>Ranch Filters Slims - 120</v>
          </cell>
          <cell r="F1240" t="str">
            <v>1OTH2STAT810S810</v>
          </cell>
          <cell r="G1240" t="str">
            <v>1OTH2STA</v>
          </cell>
          <cell r="H1240" t="str">
            <v>1OTH2STADOM</v>
          </cell>
          <cell r="I1240">
            <v>7943</v>
          </cell>
          <cell r="J1240" t="str">
            <v>FG Other Manuf – Non-Tob</v>
          </cell>
          <cell r="K1240" t="str">
            <v>51-other</v>
          </cell>
          <cell r="L1240" t="str">
            <v>51</v>
          </cell>
        </row>
        <row r="1241">
          <cell r="A1241">
            <v>17547</v>
          </cell>
          <cell r="B1241" t="str">
            <v>ZPRE</v>
          </cell>
          <cell r="C1241" t="str">
            <v>IMP</v>
          </cell>
          <cell r="D1241" t="str">
            <v>1OTH2RPMT810S810</v>
          </cell>
          <cell r="E1241" t="str">
            <v>Ranch Filters Supa Slims 130's</v>
          </cell>
          <cell r="F1241" t="str">
            <v>1OTH2STAT810S810</v>
          </cell>
          <cell r="G1241" t="str">
            <v>1OTH2STA</v>
          </cell>
          <cell r="H1241" t="str">
            <v>1OTH2STAIMP</v>
          </cell>
          <cell r="I1241">
            <v>7943</v>
          </cell>
          <cell r="J1241" t="str">
            <v>FG Other Manuf – Non-Tob</v>
          </cell>
          <cell r="K1241" t="str">
            <v>51-other</v>
          </cell>
          <cell r="L1241" t="str">
            <v>51</v>
          </cell>
        </row>
        <row r="1242">
          <cell r="A1242">
            <v>17801</v>
          </cell>
          <cell r="B1242" t="str">
            <v>ZPR1</v>
          </cell>
          <cell r="C1242" t="str">
            <v>DOM</v>
          </cell>
          <cell r="D1242" t="str">
            <v>1OTH2RPMT831S999</v>
          </cell>
          <cell r="E1242" t="str">
            <v>B&amp;H Travel Alarm Clock</v>
          </cell>
          <cell r="F1242" t="str">
            <v>1OTH2BATT831S999</v>
          </cell>
          <cell r="G1242" t="str">
            <v>1OTH2BAT</v>
          </cell>
          <cell r="H1242" t="str">
            <v>1OTH2BATDOM</v>
          </cell>
          <cell r="I1242">
            <v>7943</v>
          </cell>
          <cell r="J1242" t="str">
            <v>FG Other Manuf – Non-Tob</v>
          </cell>
          <cell r="K1242" t="str">
            <v>51-other</v>
          </cell>
          <cell r="L1242" t="str">
            <v>51</v>
          </cell>
        </row>
        <row r="1243">
          <cell r="A1243">
            <v>17901</v>
          </cell>
          <cell r="B1243" t="str">
            <v>ZPRE</v>
          </cell>
          <cell r="C1243" t="str">
            <v>DOM</v>
          </cell>
          <cell r="D1243" t="str">
            <v>1OTH2RPMT831S999</v>
          </cell>
          <cell r="E1243" t="str">
            <v>Price List</v>
          </cell>
          <cell r="F1243" t="str">
            <v>1OTH2BATT831S999</v>
          </cell>
          <cell r="G1243" t="str">
            <v>1OTH2BAT</v>
          </cell>
          <cell r="H1243" t="str">
            <v>1OTH2BATDOM</v>
          </cell>
          <cell r="I1243">
            <v>7943</v>
          </cell>
          <cell r="J1243" t="str">
            <v>FG Other Manuf – Non-Tob</v>
          </cell>
          <cell r="K1243" t="str">
            <v>51-other</v>
          </cell>
          <cell r="L1243" t="str">
            <v>51</v>
          </cell>
        </row>
        <row r="1244">
          <cell r="A1244">
            <v>17902</v>
          </cell>
          <cell r="B1244" t="str">
            <v>ZPRE</v>
          </cell>
          <cell r="C1244" t="str">
            <v>DOM</v>
          </cell>
          <cell r="D1244" t="str">
            <v>1OTH2RPMT831S999</v>
          </cell>
          <cell r="E1244" t="str">
            <v>Customer Stock Ordering Guide</v>
          </cell>
          <cell r="F1244" t="str">
            <v>1OTH2BATT831S999</v>
          </cell>
          <cell r="G1244" t="str">
            <v>1OTH2BAT</v>
          </cell>
          <cell r="H1244" t="str">
            <v>1OTH2BATDOM</v>
          </cell>
          <cell r="I1244">
            <v>7943</v>
          </cell>
          <cell r="J1244" t="str">
            <v>FG Other Manuf – Non-Tob</v>
          </cell>
          <cell r="K1244" t="str">
            <v>51-other</v>
          </cell>
          <cell r="L1244" t="str">
            <v>51</v>
          </cell>
        </row>
        <row r="1245">
          <cell r="A1245">
            <v>17903</v>
          </cell>
          <cell r="B1245" t="str">
            <v>ZPRE</v>
          </cell>
          <cell r="C1245" t="str">
            <v>DOM</v>
          </cell>
          <cell r="D1245" t="str">
            <v>1OTH2RPMT831S999</v>
          </cell>
          <cell r="E1245" t="str">
            <v>Trade Flyer</v>
          </cell>
          <cell r="F1245" t="str">
            <v>1OTH2BATT831S999</v>
          </cell>
          <cell r="G1245" t="str">
            <v>1OTH2BAT</v>
          </cell>
          <cell r="H1245" t="str">
            <v>1OTH2BATDOM</v>
          </cell>
          <cell r="I1245">
            <v>7943</v>
          </cell>
          <cell r="J1245" t="str">
            <v>FG Other Manuf – Non-Tob</v>
          </cell>
          <cell r="K1245" t="str">
            <v>51-other</v>
          </cell>
          <cell r="L1245" t="str">
            <v>51</v>
          </cell>
        </row>
        <row r="1246">
          <cell r="A1246">
            <v>18302</v>
          </cell>
          <cell r="B1246" t="str">
            <v>ZPFG</v>
          </cell>
          <cell r="C1246" t="str">
            <v>DOM</v>
          </cell>
          <cell r="D1246" t="str">
            <v>1CIG2WILT256S256</v>
          </cell>
          <cell r="E1246" t="str">
            <v>B&amp;H All State Sgle Pack &amp; Lighter 25/300</v>
          </cell>
          <cell r="F1246" t="str">
            <v>1CIG2BATT256S256</v>
          </cell>
          <cell r="G1246" t="str">
            <v>1CIG2BAT</v>
          </cell>
          <cell r="H1246" t="str">
            <v>1CIG2BATDOM</v>
          </cell>
          <cell r="I1246">
            <v>7920</v>
          </cell>
          <cell r="J1246" t="str">
            <v>FG Own Manuf Cigs</v>
          </cell>
          <cell r="K1246" t="str">
            <v>50-Own</v>
          </cell>
          <cell r="L1246" t="str">
            <v>50</v>
          </cell>
        </row>
        <row r="1247">
          <cell r="A1247">
            <v>18303</v>
          </cell>
          <cell r="B1247" t="str">
            <v>ZPFG</v>
          </cell>
          <cell r="C1247" t="str">
            <v>DOM</v>
          </cell>
          <cell r="D1247" t="str">
            <v>1CIG2WILT256S256</v>
          </cell>
          <cell r="E1247" t="str">
            <v>B&amp;H WA Single Pack &amp; Lighter 25/300</v>
          </cell>
          <cell r="F1247" t="str">
            <v>1CIG2BATT256S256</v>
          </cell>
          <cell r="G1247" t="str">
            <v>1CIG2BAT</v>
          </cell>
          <cell r="H1247" t="str">
            <v>1CIG2BATDOM</v>
          </cell>
          <cell r="I1247">
            <v>7920</v>
          </cell>
          <cell r="J1247" t="str">
            <v>FG Own Manuf Cigs</v>
          </cell>
          <cell r="K1247" t="str">
            <v>50-Own</v>
          </cell>
          <cell r="L1247" t="str">
            <v>50</v>
          </cell>
        </row>
        <row r="1248">
          <cell r="A1248">
            <v>18306</v>
          </cell>
          <cell r="B1248" t="str">
            <v>ZPFG</v>
          </cell>
          <cell r="C1248" t="str">
            <v>DOM</v>
          </cell>
          <cell r="D1248" t="str">
            <v>1CIG2WILT256S256</v>
          </cell>
          <cell r="E1248" t="str">
            <v>B&amp;H PrePack Unit 20/300 NSW/TAS</v>
          </cell>
          <cell r="F1248" t="str">
            <v>1CIG2BATT256S256</v>
          </cell>
          <cell r="G1248" t="str">
            <v>1CIG2BAT</v>
          </cell>
          <cell r="H1248" t="str">
            <v>1CIG2BATDOM</v>
          </cell>
          <cell r="I1248">
            <v>7920</v>
          </cell>
          <cell r="J1248" t="str">
            <v>FG Own Manuf Cigs</v>
          </cell>
          <cell r="K1248" t="str">
            <v>50-Own</v>
          </cell>
          <cell r="L1248" t="str">
            <v>50</v>
          </cell>
        </row>
        <row r="1249">
          <cell r="A1249">
            <v>18307</v>
          </cell>
          <cell r="B1249" t="str">
            <v>ZPFG</v>
          </cell>
          <cell r="C1249" t="str">
            <v>DOM</v>
          </cell>
          <cell r="D1249" t="str">
            <v>1CIG2WILT256S256</v>
          </cell>
          <cell r="E1249" t="str">
            <v>B&amp;H PrePack Unit &amp; Clock 25/300</v>
          </cell>
          <cell r="F1249" t="str">
            <v>1CIG2BATT256S256</v>
          </cell>
          <cell r="G1249" t="str">
            <v>1CIG2BAT</v>
          </cell>
          <cell r="H1249" t="str">
            <v>1CIG2BATDOM</v>
          </cell>
          <cell r="I1249">
            <v>7920</v>
          </cell>
          <cell r="J1249" t="str">
            <v>FG Own Manuf Cigs</v>
          </cell>
          <cell r="K1249" t="str">
            <v>50-Own</v>
          </cell>
          <cell r="L1249" t="str">
            <v>50</v>
          </cell>
        </row>
        <row r="1250">
          <cell r="A1250">
            <v>18308</v>
          </cell>
          <cell r="B1250" t="str">
            <v>ZPFG</v>
          </cell>
          <cell r="C1250" t="str">
            <v>DOM</v>
          </cell>
          <cell r="D1250" t="str">
            <v>1CIG2WILT256S256</v>
          </cell>
          <cell r="E1250" t="str">
            <v>B&amp;H PrePack Unit &amp; Clock 25/300 WA</v>
          </cell>
          <cell r="F1250" t="str">
            <v>1CIG2BATT256S256</v>
          </cell>
          <cell r="G1250" t="str">
            <v>1CIG2BAT</v>
          </cell>
          <cell r="H1250" t="str">
            <v>1CIG2BATDOM</v>
          </cell>
          <cell r="I1250">
            <v>7920</v>
          </cell>
          <cell r="J1250" t="str">
            <v>FG Own Manuf Cigs</v>
          </cell>
          <cell r="K1250" t="str">
            <v>50-Own</v>
          </cell>
          <cell r="L1250" t="str">
            <v>50</v>
          </cell>
        </row>
        <row r="1251">
          <cell r="A1251">
            <v>18309</v>
          </cell>
          <cell r="B1251" t="str">
            <v>ZPFG</v>
          </cell>
          <cell r="C1251" t="str">
            <v>DOM</v>
          </cell>
          <cell r="D1251" t="str">
            <v>1CIG2WILT256S256</v>
          </cell>
          <cell r="E1251" t="str">
            <v>B&amp;H PrePack Unit &amp; Clock 20/300 WA</v>
          </cell>
          <cell r="F1251" t="str">
            <v>1CIG2BATT256S256</v>
          </cell>
          <cell r="G1251" t="str">
            <v>1CIG2BAT</v>
          </cell>
          <cell r="H1251" t="str">
            <v>1CIG2BATDOM</v>
          </cell>
          <cell r="I1251">
            <v>7920</v>
          </cell>
          <cell r="J1251" t="str">
            <v>FG Own Manuf Cigs</v>
          </cell>
          <cell r="K1251" t="str">
            <v>50-Own</v>
          </cell>
          <cell r="L1251" t="str">
            <v>50</v>
          </cell>
        </row>
        <row r="1252">
          <cell r="A1252">
            <v>18310</v>
          </cell>
          <cell r="B1252" t="str">
            <v>ZPFG</v>
          </cell>
          <cell r="C1252" t="str">
            <v>DOM</v>
          </cell>
          <cell r="D1252" t="str">
            <v>1CIG2WILT256S256</v>
          </cell>
          <cell r="E1252" t="str">
            <v>B&amp;H PrePack Unit &amp; Clock 20/300</v>
          </cell>
          <cell r="F1252" t="str">
            <v>1CIG2BATT256S256</v>
          </cell>
          <cell r="G1252" t="str">
            <v>1CIG2BAT</v>
          </cell>
          <cell r="H1252" t="str">
            <v>1CIG2BATDOM</v>
          </cell>
          <cell r="I1252">
            <v>7920</v>
          </cell>
          <cell r="J1252" t="str">
            <v>FG Own Manuf Cigs</v>
          </cell>
          <cell r="K1252" t="str">
            <v>50-Own</v>
          </cell>
          <cell r="L1252" t="str">
            <v>50</v>
          </cell>
        </row>
        <row r="1253">
          <cell r="A1253">
            <v>18311</v>
          </cell>
          <cell r="B1253" t="str">
            <v>ZPFG</v>
          </cell>
          <cell r="C1253" t="str">
            <v>DOM</v>
          </cell>
          <cell r="D1253" t="str">
            <v>1CIG2RPMT081S604</v>
          </cell>
          <cell r="E1253" t="str">
            <v>Holiday Kings 20 Mixed Unit</v>
          </cell>
          <cell r="F1253" t="str">
            <v>1CIG2BATT081S604</v>
          </cell>
          <cell r="G1253" t="str">
            <v>1CIG2BAT</v>
          </cell>
          <cell r="H1253" t="str">
            <v>1CIG2BATDOM</v>
          </cell>
          <cell r="I1253">
            <v>7920</v>
          </cell>
          <cell r="J1253" t="str">
            <v>FG Own Manuf Cigs</v>
          </cell>
          <cell r="K1253" t="str">
            <v>50-Own</v>
          </cell>
          <cell r="L1253" t="str">
            <v>50</v>
          </cell>
        </row>
        <row r="1254">
          <cell r="A1254">
            <v>18312</v>
          </cell>
          <cell r="B1254" t="str">
            <v>ZPFG</v>
          </cell>
          <cell r="C1254" t="str">
            <v>DOM</v>
          </cell>
          <cell r="D1254" t="str">
            <v>1CIG2WILT256S256</v>
          </cell>
          <cell r="E1254" t="str">
            <v>Benson &amp; Hedges Spec Filter 25/400 DFS</v>
          </cell>
          <cell r="F1254" t="str">
            <v>1CIG2BATT256S256</v>
          </cell>
          <cell r="G1254" t="str">
            <v>1CIG2BAT</v>
          </cell>
          <cell r="H1254" t="str">
            <v>1CIG2BATDOM</v>
          </cell>
          <cell r="I1254">
            <v>7920</v>
          </cell>
          <cell r="J1254" t="str">
            <v>FG Own Manuf Cigs</v>
          </cell>
          <cell r="K1254" t="str">
            <v>50-Own</v>
          </cell>
          <cell r="L1254" t="str">
            <v>50</v>
          </cell>
        </row>
        <row r="1255">
          <cell r="A1255">
            <v>18313</v>
          </cell>
          <cell r="B1255" t="str">
            <v>ZPFG</v>
          </cell>
          <cell r="C1255" t="str">
            <v>DOM</v>
          </cell>
          <cell r="D1255" t="str">
            <v>1CIG2WILT256S256</v>
          </cell>
          <cell r="E1255" t="str">
            <v>Benson &amp; Hedges Extra Mild 25/400 DFS</v>
          </cell>
          <cell r="F1255" t="str">
            <v>1CIG2BATT256S256</v>
          </cell>
          <cell r="G1255" t="str">
            <v>1CIG2BAT</v>
          </cell>
          <cell r="H1255" t="str">
            <v>1CIG2BATDOM</v>
          </cell>
          <cell r="I1255">
            <v>7920</v>
          </cell>
          <cell r="J1255" t="str">
            <v>FG Own Manuf Cigs</v>
          </cell>
          <cell r="K1255" t="str">
            <v>50-Own</v>
          </cell>
          <cell r="L1255" t="str">
            <v>50</v>
          </cell>
        </row>
        <row r="1256">
          <cell r="A1256">
            <v>18314</v>
          </cell>
          <cell r="B1256" t="str">
            <v>ZPFG</v>
          </cell>
          <cell r="C1256" t="str">
            <v>DOM</v>
          </cell>
          <cell r="D1256" t="str">
            <v>1CIG2RPMT190S601</v>
          </cell>
          <cell r="E1256" t="str">
            <v>Winfield Virginia 25/500 DFS</v>
          </cell>
          <cell r="F1256" t="str">
            <v>1CIG2BATT190S601</v>
          </cell>
          <cell r="G1256" t="str">
            <v>1CIG2BAT</v>
          </cell>
          <cell r="H1256" t="str">
            <v>1CIG2BATDOM</v>
          </cell>
          <cell r="I1256">
            <v>7920</v>
          </cell>
          <cell r="J1256" t="str">
            <v>FG Own Manuf Cigs</v>
          </cell>
          <cell r="K1256" t="str">
            <v>50-Own</v>
          </cell>
          <cell r="L1256" t="str">
            <v>50</v>
          </cell>
        </row>
        <row r="1257">
          <cell r="A1257">
            <v>18315</v>
          </cell>
          <cell r="B1257" t="str">
            <v>ZPFG</v>
          </cell>
          <cell r="C1257" t="str">
            <v>DOM</v>
          </cell>
          <cell r="D1257" t="str">
            <v>1CIG2RPMT190S601</v>
          </cell>
          <cell r="E1257" t="str">
            <v>Winfield Extra Mild 25/500 DFS</v>
          </cell>
          <cell r="F1257" t="str">
            <v>1CIG2BATT190S601</v>
          </cell>
          <cell r="G1257" t="str">
            <v>1CIG2BAT</v>
          </cell>
          <cell r="H1257" t="str">
            <v>1CIG2BATDOM</v>
          </cell>
          <cell r="I1257">
            <v>7920</v>
          </cell>
          <cell r="J1257" t="str">
            <v>FG Own Manuf Cigs</v>
          </cell>
          <cell r="K1257" t="str">
            <v>50-Own</v>
          </cell>
          <cell r="L1257" t="str">
            <v>50</v>
          </cell>
        </row>
        <row r="1258">
          <cell r="A1258">
            <v>18316</v>
          </cell>
          <cell r="B1258" t="str">
            <v>ZPFG</v>
          </cell>
          <cell r="C1258" t="str">
            <v>DOM</v>
          </cell>
          <cell r="D1258" t="str">
            <v>1CIG2RPMT190S601</v>
          </cell>
          <cell r="E1258" t="str">
            <v>Winfield Super Mild 25/500 DFS</v>
          </cell>
          <cell r="F1258" t="str">
            <v>1CIG2BATT190S601</v>
          </cell>
          <cell r="G1258" t="str">
            <v>1CIG2BAT</v>
          </cell>
          <cell r="H1258" t="str">
            <v>1CIG2BATDOM</v>
          </cell>
          <cell r="I1258">
            <v>7920</v>
          </cell>
          <cell r="J1258" t="str">
            <v>FG Own Manuf Cigs</v>
          </cell>
          <cell r="K1258" t="str">
            <v>50-Own</v>
          </cell>
          <cell r="L1258" t="str">
            <v>50</v>
          </cell>
        </row>
        <row r="1259">
          <cell r="A1259">
            <v>18317</v>
          </cell>
          <cell r="B1259" t="str">
            <v>ZPFG</v>
          </cell>
          <cell r="C1259" t="str">
            <v>DOM</v>
          </cell>
          <cell r="D1259" t="str">
            <v>1CIG2WILT256S256</v>
          </cell>
          <cell r="E1259" t="str">
            <v>B&amp;H PrePack Mixed Unit 20/300 VIC</v>
          </cell>
          <cell r="F1259" t="str">
            <v>1CIG2BATT256S256</v>
          </cell>
          <cell r="G1259" t="str">
            <v>1CIG2BAT</v>
          </cell>
          <cell r="H1259" t="str">
            <v>1CIG2BATDOM</v>
          </cell>
          <cell r="I1259">
            <v>7920</v>
          </cell>
          <cell r="J1259" t="str">
            <v>FG Own Manuf Cigs</v>
          </cell>
          <cell r="K1259" t="str">
            <v>50-Own</v>
          </cell>
          <cell r="L1259" t="str">
            <v>50</v>
          </cell>
        </row>
        <row r="1260">
          <cell r="A1260">
            <v>18318</v>
          </cell>
          <cell r="B1260" t="str">
            <v>ZPFG</v>
          </cell>
          <cell r="C1260" t="str">
            <v>DOM</v>
          </cell>
          <cell r="D1260" t="str">
            <v>1CIG2RPMT060S602</v>
          </cell>
          <cell r="E1260" t="str">
            <v>Project Celeb - Dunhill Prepack 25/300</v>
          </cell>
          <cell r="F1260" t="str">
            <v>1CIG2BATT060S602</v>
          </cell>
          <cell r="G1260" t="str">
            <v>1CIG2BAT</v>
          </cell>
          <cell r="H1260" t="str">
            <v>1CIG2BATDOM</v>
          </cell>
          <cell r="I1260">
            <v>7920</v>
          </cell>
          <cell r="J1260" t="str">
            <v>FG Own Manuf Cigs</v>
          </cell>
          <cell r="K1260" t="str">
            <v>50-Own</v>
          </cell>
          <cell r="L1260" t="str">
            <v>50</v>
          </cell>
        </row>
        <row r="1261">
          <cell r="A1261">
            <v>18319</v>
          </cell>
          <cell r="B1261" t="str">
            <v>ZPFG</v>
          </cell>
          <cell r="C1261" t="str">
            <v>DOM</v>
          </cell>
          <cell r="D1261" t="str">
            <v>1CIG2RPMT190S601</v>
          </cell>
          <cell r="E1261" t="str">
            <v>Winfield WA Rally Prepack 25/525</v>
          </cell>
          <cell r="F1261" t="str">
            <v>1CIG2BATT190S601</v>
          </cell>
          <cell r="G1261" t="str">
            <v>1CIG2BAT</v>
          </cell>
          <cell r="H1261" t="str">
            <v>1CIG2BATDOM</v>
          </cell>
          <cell r="I1261">
            <v>7920</v>
          </cell>
          <cell r="J1261" t="str">
            <v>FG Own Manuf Cigs</v>
          </cell>
          <cell r="K1261" t="str">
            <v>50-Own</v>
          </cell>
          <cell r="L1261" t="str">
            <v>50</v>
          </cell>
        </row>
        <row r="1262">
          <cell r="A1262">
            <v>18320</v>
          </cell>
          <cell r="B1262" t="str">
            <v>ZPFG</v>
          </cell>
          <cell r="C1262" t="str">
            <v>IMP</v>
          </cell>
          <cell r="D1262" t="str">
            <v>1CIG2WILT289S608</v>
          </cell>
          <cell r="E1262" t="str">
            <v>Lucky Strike Soft Pack Prepack 20/240</v>
          </cell>
          <cell r="F1262" t="str">
            <v>1CIG2BATT289S608</v>
          </cell>
          <cell r="G1262" t="str">
            <v>1CIG2BAT</v>
          </cell>
          <cell r="H1262" t="str">
            <v>1CIG2BATIMP</v>
          </cell>
          <cell r="I1262">
            <v>7935</v>
          </cell>
          <cell r="J1262" t="str">
            <v xml:space="preserve">FG Imported Cigs    </v>
          </cell>
          <cell r="K1262" t="str">
            <v>52-Import</v>
          </cell>
          <cell r="L1262" t="str">
            <v>52</v>
          </cell>
        </row>
        <row r="1263">
          <cell r="A1263">
            <v>18321</v>
          </cell>
          <cell r="B1263" t="str">
            <v>ZPFG</v>
          </cell>
          <cell r="C1263" t="str">
            <v>IMP</v>
          </cell>
          <cell r="D1263" t="str">
            <v>1CIG2WILT289S608</v>
          </cell>
          <cell r="E1263" t="str">
            <v>Lucky Strike Soft Pack Prepack 20/300</v>
          </cell>
          <cell r="F1263" t="str">
            <v>1CIG2BATT289S608</v>
          </cell>
          <cell r="G1263" t="str">
            <v>1CIG2BAT</v>
          </cell>
          <cell r="H1263" t="str">
            <v>1CIG2BATIMP</v>
          </cell>
          <cell r="I1263">
            <v>7935</v>
          </cell>
          <cell r="J1263" t="str">
            <v xml:space="preserve">FG Imported Cigs    </v>
          </cell>
          <cell r="K1263" t="str">
            <v>52-Import</v>
          </cell>
          <cell r="L1263" t="str">
            <v>52</v>
          </cell>
        </row>
        <row r="1264">
          <cell r="A1264">
            <v>18322</v>
          </cell>
          <cell r="B1264" t="str">
            <v>ZPFG</v>
          </cell>
          <cell r="C1264" t="str">
            <v>IMP</v>
          </cell>
          <cell r="D1264" t="str">
            <v>1CIG2WILT289S608</v>
          </cell>
          <cell r="E1264" t="str">
            <v>Lucky Strike Soft Pack Prepack 20/240</v>
          </cell>
          <cell r="F1264" t="str">
            <v>1CIG2BATT289S608</v>
          </cell>
          <cell r="G1264" t="str">
            <v>1CIG2BAT</v>
          </cell>
          <cell r="H1264" t="str">
            <v>1CIG2BATIMP</v>
          </cell>
          <cell r="I1264">
            <v>7935</v>
          </cell>
          <cell r="J1264" t="str">
            <v xml:space="preserve">FG Imported Cigs    </v>
          </cell>
          <cell r="K1264" t="str">
            <v>52-Import</v>
          </cell>
          <cell r="L1264" t="str">
            <v>52</v>
          </cell>
        </row>
        <row r="1265">
          <cell r="A1265">
            <v>18323</v>
          </cell>
          <cell r="B1265" t="str">
            <v>ZPFG</v>
          </cell>
          <cell r="C1265" t="str">
            <v>DOM</v>
          </cell>
          <cell r="D1265" t="str">
            <v>1CIG2WILT256S256</v>
          </cell>
          <cell r="E1265" t="str">
            <v>Project Festive B&amp;H PPK WA 20/300</v>
          </cell>
          <cell r="F1265" t="str">
            <v>1CIG2BATT256S256</v>
          </cell>
          <cell r="G1265" t="str">
            <v>1CIG2BAT</v>
          </cell>
          <cell r="H1265" t="str">
            <v>1CIG2BATDOM</v>
          </cell>
          <cell r="I1265">
            <v>7920</v>
          </cell>
          <cell r="J1265" t="str">
            <v>FG Own Manuf Cigs</v>
          </cell>
          <cell r="K1265" t="str">
            <v>50-Own</v>
          </cell>
          <cell r="L1265" t="str">
            <v>50</v>
          </cell>
        </row>
        <row r="1266">
          <cell r="A1266">
            <v>18324</v>
          </cell>
          <cell r="B1266" t="str">
            <v>ZPFG</v>
          </cell>
          <cell r="C1266" t="str">
            <v>DOM</v>
          </cell>
          <cell r="D1266" t="str">
            <v>1CIG2WILT256S256</v>
          </cell>
          <cell r="E1266" t="str">
            <v>Project Festive B&amp;H PPK WA 25/300</v>
          </cell>
          <cell r="F1266" t="str">
            <v>1CIG2BATT256S256</v>
          </cell>
          <cell r="G1266" t="str">
            <v>1CIG2BAT</v>
          </cell>
          <cell r="H1266" t="str">
            <v>1CIG2BATDOM</v>
          </cell>
          <cell r="I1266">
            <v>7920</v>
          </cell>
          <cell r="J1266" t="str">
            <v>FG Own Manuf Cigs</v>
          </cell>
          <cell r="K1266" t="str">
            <v>50-Own</v>
          </cell>
          <cell r="L1266" t="str">
            <v>50</v>
          </cell>
        </row>
        <row r="1267">
          <cell r="A1267">
            <v>18325</v>
          </cell>
          <cell r="B1267" t="str">
            <v>ZPFG</v>
          </cell>
          <cell r="C1267" t="str">
            <v>DOM</v>
          </cell>
          <cell r="D1267" t="str">
            <v>1CIG2WILT256S256</v>
          </cell>
          <cell r="E1267" t="str">
            <v>Project Festive B&amp;H PPK NSW/TAS 20/300</v>
          </cell>
          <cell r="F1267" t="str">
            <v>1CIG2BATT256S256</v>
          </cell>
          <cell r="G1267" t="str">
            <v>1CIG2BAT</v>
          </cell>
          <cell r="H1267" t="str">
            <v>1CIG2BATDOM</v>
          </cell>
          <cell r="I1267">
            <v>7920</v>
          </cell>
          <cell r="J1267" t="str">
            <v>FG Own Manuf Cigs</v>
          </cell>
          <cell r="K1267" t="str">
            <v>50-Own</v>
          </cell>
          <cell r="L1267" t="str">
            <v>50</v>
          </cell>
        </row>
        <row r="1268">
          <cell r="A1268">
            <v>18326</v>
          </cell>
          <cell r="B1268" t="str">
            <v>ZPFG</v>
          </cell>
          <cell r="C1268" t="str">
            <v>DOM</v>
          </cell>
          <cell r="D1268" t="str">
            <v>1CIG2WILT256S256</v>
          </cell>
          <cell r="E1268" t="str">
            <v>Project Festive B&amp;H PPK NSW/TAS 25/300</v>
          </cell>
          <cell r="F1268" t="str">
            <v>1CIG2BATT256S256</v>
          </cell>
          <cell r="G1268" t="str">
            <v>1CIG2BAT</v>
          </cell>
          <cell r="H1268" t="str">
            <v>1CIG2BATDOM</v>
          </cell>
          <cell r="I1268">
            <v>7920</v>
          </cell>
          <cell r="J1268" t="str">
            <v>FG Own Manuf Cigs</v>
          </cell>
          <cell r="K1268" t="str">
            <v>50-Own</v>
          </cell>
          <cell r="L1268" t="str">
            <v>50</v>
          </cell>
        </row>
        <row r="1269">
          <cell r="A1269">
            <v>18327</v>
          </cell>
          <cell r="B1269" t="str">
            <v>ZPFG</v>
          </cell>
          <cell r="C1269" t="str">
            <v>DOM</v>
          </cell>
          <cell r="D1269" t="str">
            <v>1CIG2WILT256S256</v>
          </cell>
          <cell r="E1269" t="str">
            <v>Project Festive B&amp;H PPK Q/V/S/Nt 20/300</v>
          </cell>
          <cell r="F1269" t="str">
            <v>1CIG2BATT256S256</v>
          </cell>
          <cell r="G1269" t="str">
            <v>1CIG2BAT</v>
          </cell>
          <cell r="H1269" t="str">
            <v>1CIG2BATDOM</v>
          </cell>
          <cell r="I1269">
            <v>7920</v>
          </cell>
          <cell r="J1269" t="str">
            <v>FG Own Manuf Cigs</v>
          </cell>
          <cell r="K1269" t="str">
            <v>50-Own</v>
          </cell>
          <cell r="L1269" t="str">
            <v>50</v>
          </cell>
        </row>
        <row r="1270">
          <cell r="A1270">
            <v>18328</v>
          </cell>
          <cell r="B1270" t="str">
            <v>ZPFG</v>
          </cell>
          <cell r="C1270" t="str">
            <v>DOM</v>
          </cell>
          <cell r="D1270" t="str">
            <v>1CIG2WILT256S256</v>
          </cell>
          <cell r="E1270" t="str">
            <v>Project Festive B&amp;H PPK Q/V/S/Nt 25/300</v>
          </cell>
          <cell r="F1270" t="str">
            <v>1CIG2BATT256S256</v>
          </cell>
          <cell r="G1270" t="str">
            <v>1CIG2BAT</v>
          </cell>
          <cell r="H1270" t="str">
            <v>1CIG2BATDOM</v>
          </cell>
          <cell r="I1270">
            <v>7920</v>
          </cell>
          <cell r="J1270" t="str">
            <v>FG Own Manuf Cigs</v>
          </cell>
          <cell r="K1270" t="str">
            <v>50-Own</v>
          </cell>
          <cell r="L1270" t="str">
            <v>50</v>
          </cell>
        </row>
        <row r="1271">
          <cell r="A1271">
            <v>18329</v>
          </cell>
          <cell r="B1271" t="str">
            <v>ZPFG</v>
          </cell>
          <cell r="C1271" t="str">
            <v>DOM</v>
          </cell>
          <cell r="D1271" t="str">
            <v>1CIG2RPMT081S604</v>
          </cell>
          <cell r="E1271" t="str">
            <v>Holiday King Prepack 20/240</v>
          </cell>
          <cell r="F1271" t="str">
            <v>1CIG2BATT081S604</v>
          </cell>
          <cell r="G1271" t="str">
            <v>1CIG2BAT</v>
          </cell>
          <cell r="H1271" t="str">
            <v>1CIG2BATDOM</v>
          </cell>
          <cell r="I1271">
            <v>7920</v>
          </cell>
          <cell r="J1271" t="str">
            <v>FG Own Manuf Cigs</v>
          </cell>
          <cell r="K1271" t="str">
            <v>50-Own</v>
          </cell>
          <cell r="L1271" t="str">
            <v>50</v>
          </cell>
        </row>
        <row r="1272">
          <cell r="A1272">
            <v>18330</v>
          </cell>
          <cell r="B1272" t="str">
            <v>ZPFG</v>
          </cell>
          <cell r="C1272" t="str">
            <v>DOM</v>
          </cell>
          <cell r="D1272" t="str">
            <v>1CIG2RPMT081S604</v>
          </cell>
          <cell r="E1272" t="str">
            <v>Holiday King Prepack 30/300</v>
          </cell>
          <cell r="F1272" t="str">
            <v>1CIG2BATT081S604</v>
          </cell>
          <cell r="G1272" t="str">
            <v>1CIG2BAT</v>
          </cell>
          <cell r="H1272" t="str">
            <v>1CIG2BATDOM</v>
          </cell>
          <cell r="I1272">
            <v>7920</v>
          </cell>
          <cell r="J1272" t="str">
            <v>FG Own Manuf Cigs</v>
          </cell>
          <cell r="K1272" t="str">
            <v>50-Own</v>
          </cell>
          <cell r="L1272" t="str">
            <v>50</v>
          </cell>
        </row>
        <row r="1273">
          <cell r="A1273">
            <v>18331</v>
          </cell>
          <cell r="B1273" t="str">
            <v>ZPFG</v>
          </cell>
          <cell r="C1273" t="str">
            <v>DOM</v>
          </cell>
          <cell r="D1273" t="str">
            <v>1CIG2RPMT081S604</v>
          </cell>
          <cell r="E1273" t="str">
            <v>Holiday Kings Mixed Prepack 30/540</v>
          </cell>
          <cell r="F1273" t="str">
            <v>1CIG2BATT081S604</v>
          </cell>
          <cell r="G1273" t="str">
            <v>1CIG2BAT</v>
          </cell>
          <cell r="H1273" t="str">
            <v>1CIG2BATDOM</v>
          </cell>
          <cell r="I1273">
            <v>7920</v>
          </cell>
          <cell r="J1273" t="str">
            <v>FG Own Manuf Cigs</v>
          </cell>
          <cell r="K1273" t="str">
            <v>50-Own</v>
          </cell>
          <cell r="L1273" t="str">
            <v>50</v>
          </cell>
        </row>
        <row r="1274">
          <cell r="A1274">
            <v>18332</v>
          </cell>
          <cell r="B1274" t="str">
            <v>ZPFG</v>
          </cell>
          <cell r="C1274" t="str">
            <v>DOM</v>
          </cell>
          <cell r="D1274" t="str">
            <v>1CIG2WILT256S256</v>
          </cell>
          <cell r="E1274" t="str">
            <v>Goldfinger B&amp;H Mixed PPK 20/240 -NSW/TAS</v>
          </cell>
          <cell r="F1274" t="str">
            <v>1CIG2BATT256S256</v>
          </cell>
          <cell r="G1274" t="str">
            <v>1CIG2BAT</v>
          </cell>
          <cell r="H1274" t="str">
            <v>1CIG2BATDOM</v>
          </cell>
          <cell r="I1274">
            <v>7920</v>
          </cell>
          <cell r="J1274" t="str">
            <v>FG Own Manuf Cigs</v>
          </cell>
          <cell r="K1274" t="str">
            <v>50-Own</v>
          </cell>
          <cell r="L1274" t="str">
            <v>50</v>
          </cell>
        </row>
        <row r="1275">
          <cell r="A1275">
            <v>18333</v>
          </cell>
          <cell r="B1275" t="str">
            <v>ZPFG</v>
          </cell>
          <cell r="C1275" t="str">
            <v>DOM</v>
          </cell>
          <cell r="D1275" t="str">
            <v>1CIG2WILT256S256</v>
          </cell>
          <cell r="E1275" t="str">
            <v>Goldfinger B&amp;H Mixed PPK 20/240</v>
          </cell>
          <cell r="F1275" t="str">
            <v>1CIG2BATT256S256</v>
          </cell>
          <cell r="G1275" t="str">
            <v>1CIG2BAT</v>
          </cell>
          <cell r="H1275" t="str">
            <v>1CIG2BATDOM</v>
          </cell>
          <cell r="I1275">
            <v>7920</v>
          </cell>
          <cell r="J1275" t="str">
            <v>FG Own Manuf Cigs</v>
          </cell>
          <cell r="K1275" t="str">
            <v>50-Own</v>
          </cell>
          <cell r="L1275" t="str">
            <v>50</v>
          </cell>
        </row>
        <row r="1276">
          <cell r="A1276">
            <v>18334</v>
          </cell>
          <cell r="B1276" t="str">
            <v>ZPFG</v>
          </cell>
          <cell r="C1276" t="str">
            <v>DOM</v>
          </cell>
          <cell r="D1276" t="str">
            <v>1CIG2WILT256S256</v>
          </cell>
          <cell r="E1276" t="str">
            <v>Goldfinger B&amp;H Mixed PPK 25/300</v>
          </cell>
          <cell r="F1276" t="str">
            <v>1CIG2BATT256S256</v>
          </cell>
          <cell r="G1276" t="str">
            <v>1CIG2BAT</v>
          </cell>
          <cell r="H1276" t="str">
            <v>1CIG2BATDOM</v>
          </cell>
          <cell r="I1276">
            <v>7920</v>
          </cell>
          <cell r="J1276" t="str">
            <v>FG Own Manuf Cigs</v>
          </cell>
          <cell r="K1276" t="str">
            <v>50-Own</v>
          </cell>
          <cell r="L1276" t="str">
            <v>50</v>
          </cell>
        </row>
        <row r="1277">
          <cell r="A1277">
            <v>18335</v>
          </cell>
          <cell r="B1277" t="str">
            <v>ZPFG</v>
          </cell>
          <cell r="C1277" t="str">
            <v>DOM</v>
          </cell>
          <cell r="D1277" t="str">
            <v>1CIG2WILT256S256</v>
          </cell>
          <cell r="E1277" t="str">
            <v>Goldfinger B&amp;H Mixed PPK 25/300 -NSW/TAS</v>
          </cell>
          <cell r="F1277" t="str">
            <v>1CIG2BATT256S256</v>
          </cell>
          <cell r="G1277" t="str">
            <v>1CIG2BAT</v>
          </cell>
          <cell r="H1277" t="str">
            <v>1CIG2BATDOM</v>
          </cell>
          <cell r="I1277">
            <v>7920</v>
          </cell>
          <cell r="J1277" t="str">
            <v>FG Own Manuf Cigs</v>
          </cell>
          <cell r="K1277" t="str">
            <v>50-Own</v>
          </cell>
          <cell r="L1277" t="str">
            <v>50</v>
          </cell>
        </row>
        <row r="1278">
          <cell r="A1278">
            <v>18336</v>
          </cell>
          <cell r="B1278" t="str">
            <v>ZPFG</v>
          </cell>
          <cell r="C1278" t="str">
            <v>DOM</v>
          </cell>
          <cell r="D1278" t="str">
            <v>1CIG2WILT256S256</v>
          </cell>
          <cell r="E1278" t="str">
            <v>Goldfinger B&amp;H Mixed PPK 20/240 - WA</v>
          </cell>
          <cell r="F1278" t="str">
            <v>1CIG2BATT256S256</v>
          </cell>
          <cell r="G1278" t="str">
            <v>1CIG2BAT</v>
          </cell>
          <cell r="H1278" t="str">
            <v>1CIG2BATDOM</v>
          </cell>
          <cell r="I1278">
            <v>7920</v>
          </cell>
          <cell r="J1278" t="str">
            <v>FG Own Manuf Cigs</v>
          </cell>
          <cell r="K1278" t="str">
            <v>50-Own</v>
          </cell>
          <cell r="L1278" t="str">
            <v>50</v>
          </cell>
        </row>
        <row r="1279">
          <cell r="A1279">
            <v>18337</v>
          </cell>
          <cell r="B1279" t="str">
            <v>ZPFG</v>
          </cell>
          <cell r="C1279" t="str">
            <v>DOM</v>
          </cell>
          <cell r="D1279" t="str">
            <v>1CIG2WILT256S256</v>
          </cell>
          <cell r="E1279" t="str">
            <v>Goldfinger B&amp;H Mixed PPK 25/300 - WA</v>
          </cell>
          <cell r="F1279" t="str">
            <v>1CIG2BATT256S256</v>
          </cell>
          <cell r="G1279" t="str">
            <v>1CIG2BAT</v>
          </cell>
          <cell r="H1279" t="str">
            <v>1CIG2BATDOM</v>
          </cell>
          <cell r="I1279">
            <v>7920</v>
          </cell>
          <cell r="J1279" t="str">
            <v>FG Own Manuf Cigs</v>
          </cell>
          <cell r="K1279" t="str">
            <v>50-Own</v>
          </cell>
          <cell r="L1279" t="str">
            <v>50</v>
          </cell>
        </row>
        <row r="1280">
          <cell r="A1280">
            <v>18338</v>
          </cell>
          <cell r="B1280" t="str">
            <v>ZPFG</v>
          </cell>
          <cell r="C1280" t="str">
            <v>DOM</v>
          </cell>
          <cell r="D1280" t="str">
            <v>1CIG2RPMT060S602</v>
          </cell>
          <cell r="E1280" t="str">
            <v>Dunhill Deluxe Mixed Unit 20/240</v>
          </cell>
          <cell r="F1280" t="str">
            <v>1CIG2BATT060S602</v>
          </cell>
          <cell r="G1280" t="str">
            <v>1CIG2BAT</v>
          </cell>
          <cell r="H1280" t="str">
            <v>1CIG2BATDOM</v>
          </cell>
          <cell r="I1280">
            <v>7920</v>
          </cell>
          <cell r="J1280" t="str">
            <v>FG Own Manuf Cigs</v>
          </cell>
          <cell r="K1280" t="str">
            <v>50-Own</v>
          </cell>
          <cell r="L1280" t="str">
            <v>50</v>
          </cell>
        </row>
        <row r="1281">
          <cell r="A1281">
            <v>18339</v>
          </cell>
          <cell r="B1281" t="str">
            <v>ZPFG</v>
          </cell>
          <cell r="C1281" t="str">
            <v>DOM</v>
          </cell>
          <cell r="D1281" t="str">
            <v>1CIG2RPMT060S602</v>
          </cell>
          <cell r="E1281" t="str">
            <v>Dunhill Deluxe Prepack 20/240</v>
          </cell>
          <cell r="F1281" t="str">
            <v>1CIG2BATT060S602</v>
          </cell>
          <cell r="G1281" t="str">
            <v>1CIG2BAT</v>
          </cell>
          <cell r="H1281" t="str">
            <v>1CIG2BATDOM</v>
          </cell>
          <cell r="I1281">
            <v>7920</v>
          </cell>
          <cell r="J1281" t="str">
            <v>FG Own Manuf Cigs</v>
          </cell>
          <cell r="K1281" t="str">
            <v>50-Own</v>
          </cell>
          <cell r="L1281" t="str">
            <v>50</v>
          </cell>
        </row>
        <row r="1282">
          <cell r="A1282">
            <v>18340</v>
          </cell>
          <cell r="B1282" t="str">
            <v>ZPFG</v>
          </cell>
          <cell r="C1282" t="str">
            <v>DOM</v>
          </cell>
          <cell r="D1282" t="str">
            <v>1CIG2RPMT190S601</v>
          </cell>
          <cell r="E1282" t="str">
            <v>Winfield Mixed Unit 20/300</v>
          </cell>
          <cell r="F1282" t="str">
            <v>1CIG2BATT190S601</v>
          </cell>
          <cell r="G1282" t="str">
            <v>1CIG2BAT</v>
          </cell>
          <cell r="H1282" t="str">
            <v>1CIG2BATDOM</v>
          </cell>
          <cell r="I1282">
            <v>7920</v>
          </cell>
          <cell r="J1282" t="str">
            <v>FG Own Manuf Cigs</v>
          </cell>
          <cell r="K1282" t="str">
            <v>50-Own</v>
          </cell>
          <cell r="L1282" t="str">
            <v>50</v>
          </cell>
        </row>
        <row r="1283">
          <cell r="A1283">
            <v>18341</v>
          </cell>
          <cell r="B1283" t="str">
            <v>ZPFG</v>
          </cell>
          <cell r="C1283" t="str">
            <v>DOM</v>
          </cell>
          <cell r="D1283" t="str">
            <v>1CIG2RPMT081S604</v>
          </cell>
          <cell r="E1283" t="str">
            <v>Holiday Kings Mixed Unit 50/400</v>
          </cell>
          <cell r="F1283" t="str">
            <v>1CIG2BATT081S604</v>
          </cell>
          <cell r="G1283" t="str">
            <v>1CIG2BAT</v>
          </cell>
          <cell r="H1283" t="str">
            <v>1CIG2BATDOM</v>
          </cell>
          <cell r="I1283">
            <v>7920</v>
          </cell>
          <cell r="J1283" t="str">
            <v>FG Own Manuf Cigs</v>
          </cell>
          <cell r="K1283" t="str">
            <v>50-Own</v>
          </cell>
          <cell r="L1283" t="str">
            <v>50</v>
          </cell>
        </row>
        <row r="1284">
          <cell r="A1284">
            <v>18342</v>
          </cell>
          <cell r="B1284" t="str">
            <v>ZPFG</v>
          </cell>
          <cell r="C1284" t="str">
            <v>DOM</v>
          </cell>
          <cell r="D1284" t="str">
            <v>1CIG2RPMT060S602</v>
          </cell>
          <cell r="E1284" t="str">
            <v>Dunhill Tiffany Prepack 20/200</v>
          </cell>
          <cell r="F1284" t="str">
            <v>1CIG2BATT060S602</v>
          </cell>
          <cell r="G1284" t="str">
            <v>1CIG2BAT</v>
          </cell>
          <cell r="H1284" t="str">
            <v>1CIG2BATDOM</v>
          </cell>
          <cell r="I1284">
            <v>7920</v>
          </cell>
          <cell r="J1284" t="str">
            <v>FG Own Manuf Cigs</v>
          </cell>
          <cell r="K1284" t="str">
            <v>50-Own</v>
          </cell>
          <cell r="L1284" t="str">
            <v>50</v>
          </cell>
        </row>
        <row r="1285">
          <cell r="A1285">
            <v>18343</v>
          </cell>
          <cell r="B1285" t="str">
            <v>ZPFG</v>
          </cell>
          <cell r="C1285" t="str">
            <v>DOM</v>
          </cell>
          <cell r="D1285" t="str">
            <v>1CIG2RPMT060S602</v>
          </cell>
          <cell r="E1285" t="str">
            <v>Dunhill Tiffany Prepack 20/300</v>
          </cell>
          <cell r="F1285" t="str">
            <v>1CIG2BATT060S602</v>
          </cell>
          <cell r="G1285" t="str">
            <v>1CIG2BAT</v>
          </cell>
          <cell r="H1285" t="str">
            <v>1CIG2BATDOM</v>
          </cell>
          <cell r="I1285">
            <v>7920</v>
          </cell>
          <cell r="J1285" t="str">
            <v>FG Own Manuf Cigs</v>
          </cell>
          <cell r="K1285" t="str">
            <v>50-Own</v>
          </cell>
          <cell r="L1285" t="str">
            <v>50</v>
          </cell>
        </row>
        <row r="1286">
          <cell r="A1286">
            <v>18344</v>
          </cell>
          <cell r="B1286" t="str">
            <v>ZPFG</v>
          </cell>
          <cell r="C1286" t="str">
            <v>DOM</v>
          </cell>
          <cell r="D1286" t="str">
            <v>1CIG2WILT256S256</v>
          </cell>
          <cell r="E1286" t="str">
            <v>B&amp;H 'FESTIVE 2' PPK</v>
          </cell>
          <cell r="F1286" t="str">
            <v>1CIG2BATT256S256</v>
          </cell>
          <cell r="G1286" t="str">
            <v>1CIG2BAT</v>
          </cell>
          <cell r="H1286" t="str">
            <v>1CIG2BATDOM</v>
          </cell>
          <cell r="I1286">
            <v>7920</v>
          </cell>
          <cell r="J1286" t="str">
            <v>FG Own Manuf Cigs</v>
          </cell>
          <cell r="K1286" t="str">
            <v>50-Own</v>
          </cell>
          <cell r="L1286" t="str">
            <v>50</v>
          </cell>
        </row>
        <row r="1287">
          <cell r="A1287">
            <v>18501</v>
          </cell>
          <cell r="B1287" t="str">
            <v>ZPFG</v>
          </cell>
          <cell r="C1287" t="str">
            <v>IMP</v>
          </cell>
          <cell r="D1287" t="str">
            <v>1CGR2RPMT239S671</v>
          </cell>
          <cell r="E1287" t="str">
            <v>Mercator 10s PrePack</v>
          </cell>
          <cell r="F1287" t="str">
            <v>1CGR2BATT239S671</v>
          </cell>
          <cell r="G1287" t="str">
            <v>1CGR2BAT</v>
          </cell>
          <cell r="H1287" t="str">
            <v>1CGR2BATIMP</v>
          </cell>
          <cell r="I1287">
            <v>7936</v>
          </cell>
          <cell r="J1287" t="str">
            <v>FG Imported Cigars</v>
          </cell>
          <cell r="K1287" t="str">
            <v>52-Import</v>
          </cell>
          <cell r="L1287" t="str">
            <v>52</v>
          </cell>
        </row>
        <row r="1288">
          <cell r="A1288">
            <v>18502</v>
          </cell>
          <cell r="B1288" t="str">
            <v>ZPFG</v>
          </cell>
          <cell r="C1288" t="str">
            <v>IMP</v>
          </cell>
          <cell r="D1288" t="str">
            <v>1CGR2RPMT239S671</v>
          </cell>
          <cell r="E1288" t="str">
            <v>Mercator 10s PrePack WA</v>
          </cell>
          <cell r="F1288" t="str">
            <v>1CGR2BATT239S671</v>
          </cell>
          <cell r="G1288" t="str">
            <v>1CGR2BAT</v>
          </cell>
          <cell r="H1288" t="str">
            <v>1CGR2BATIMP</v>
          </cell>
          <cell r="I1288">
            <v>7936</v>
          </cell>
          <cell r="J1288" t="str">
            <v>FG Imported Cigars</v>
          </cell>
          <cell r="K1288" t="str">
            <v>52-Import</v>
          </cell>
          <cell r="L1288" t="str">
            <v>52</v>
          </cell>
        </row>
        <row r="1289">
          <cell r="A1289">
            <v>18503</v>
          </cell>
          <cell r="B1289" t="str">
            <v>ZPFG</v>
          </cell>
          <cell r="C1289" t="str">
            <v>IMP</v>
          </cell>
          <cell r="D1289" t="str">
            <v>1CGR2RPMT239S671</v>
          </cell>
          <cell r="E1289" t="str">
            <v>Mercator 10s Mixed Unit</v>
          </cell>
          <cell r="F1289" t="str">
            <v>1CGR2BATT239S671</v>
          </cell>
          <cell r="G1289" t="str">
            <v>1CGR2BAT</v>
          </cell>
          <cell r="H1289" t="str">
            <v>1CGR2BATIMP</v>
          </cell>
          <cell r="I1289">
            <v>7936</v>
          </cell>
          <cell r="J1289" t="str">
            <v>FG Imported Cigars</v>
          </cell>
          <cell r="K1289" t="str">
            <v>52-Import</v>
          </cell>
          <cell r="L1289" t="str">
            <v>52</v>
          </cell>
        </row>
        <row r="1290">
          <cell r="A1290">
            <v>18504</v>
          </cell>
          <cell r="B1290" t="str">
            <v>ZPFG</v>
          </cell>
          <cell r="C1290" t="str">
            <v>IMP</v>
          </cell>
          <cell r="D1290" t="str">
            <v>1CGR2RPMT239S671</v>
          </cell>
          <cell r="E1290" t="str">
            <v>Mercator Sunrise Prepack 20/120</v>
          </cell>
          <cell r="F1290" t="str">
            <v>1CGR2BATT239S671</v>
          </cell>
          <cell r="G1290" t="str">
            <v>1CGR2BAT</v>
          </cell>
          <cell r="H1290" t="str">
            <v>1CGR2BATIMP</v>
          </cell>
          <cell r="I1290">
            <v>7936</v>
          </cell>
          <cell r="J1290" t="str">
            <v>FG Imported Cigars</v>
          </cell>
          <cell r="K1290" t="str">
            <v>52-Import</v>
          </cell>
          <cell r="L1290" t="str">
            <v>52</v>
          </cell>
        </row>
        <row r="1291">
          <cell r="A1291">
            <v>18505</v>
          </cell>
          <cell r="B1291" t="str">
            <v>ZPFG</v>
          </cell>
          <cell r="C1291" t="str">
            <v>IMP</v>
          </cell>
          <cell r="D1291" t="str">
            <v>1CGR2RPMT239S671</v>
          </cell>
          <cell r="E1291" t="str">
            <v>Mercator Sunrise Mixed Unit 20/120</v>
          </cell>
          <cell r="F1291" t="str">
            <v>1CGR2BATT239S671</v>
          </cell>
          <cell r="G1291" t="str">
            <v>1CGR2BAT</v>
          </cell>
          <cell r="H1291" t="str">
            <v>1CGR2BATIMP</v>
          </cell>
          <cell r="I1291">
            <v>7936</v>
          </cell>
          <cell r="J1291" t="str">
            <v>FG Imported Cigars</v>
          </cell>
          <cell r="K1291" t="str">
            <v>52-Import</v>
          </cell>
          <cell r="L1291" t="str">
            <v>52</v>
          </cell>
        </row>
        <row r="1292">
          <cell r="A1292">
            <v>18506</v>
          </cell>
          <cell r="B1292" t="str">
            <v>ZPFG</v>
          </cell>
          <cell r="C1292" t="str">
            <v>IMP</v>
          </cell>
          <cell r="D1292" t="str">
            <v>1CGR2RPMT239S671</v>
          </cell>
          <cell r="E1292" t="str">
            <v>Mercator Sunrise Prepack (WA) 20/120</v>
          </cell>
          <cell r="F1292" t="str">
            <v>1CGR2BATT239S671</v>
          </cell>
          <cell r="G1292" t="str">
            <v>1CGR2BAT</v>
          </cell>
          <cell r="H1292" t="str">
            <v>1CGR2BATIMP</v>
          </cell>
          <cell r="I1292">
            <v>7936</v>
          </cell>
          <cell r="J1292" t="str">
            <v>FG Imported Cigars</v>
          </cell>
          <cell r="K1292" t="str">
            <v>52-Import</v>
          </cell>
          <cell r="L1292" t="str">
            <v>52</v>
          </cell>
        </row>
        <row r="1293">
          <cell r="A1293">
            <v>18520</v>
          </cell>
          <cell r="B1293" t="str">
            <v>ZPFG</v>
          </cell>
          <cell r="C1293" t="str">
            <v>IMP</v>
          </cell>
          <cell r="D1293" t="str">
            <v>1RYO2RPMT200S680</v>
          </cell>
          <cell r="E1293" t="str">
            <v>Samson &amp; Winfield 30g Prepack w/ paper</v>
          </cell>
          <cell r="F1293" t="str">
            <v>1RYO2BATT200S680</v>
          </cell>
          <cell r="G1293" t="str">
            <v>1RYO2BAT</v>
          </cell>
          <cell r="H1293" t="str">
            <v>1RYO2BATIMP</v>
          </cell>
          <cell r="I1293">
            <v>7937</v>
          </cell>
          <cell r="J1293" t="str">
            <v>FG Imported Tobacco</v>
          </cell>
          <cell r="K1293" t="str">
            <v>52-Import</v>
          </cell>
          <cell r="L1293" t="str">
            <v>52</v>
          </cell>
        </row>
        <row r="1294">
          <cell r="A1294">
            <v>18521</v>
          </cell>
          <cell r="B1294" t="str">
            <v>ZPFG</v>
          </cell>
          <cell r="C1294" t="str">
            <v>DOM</v>
          </cell>
          <cell r="D1294" t="str">
            <v>1CIG2RPMT190S601</v>
          </cell>
          <cell r="E1294" t="str">
            <v>Winfield PPK Mixed Unit 20/300</v>
          </cell>
          <cell r="F1294" t="str">
            <v>1CIG2BATT190S601</v>
          </cell>
          <cell r="G1294" t="str">
            <v>1CIG2BAT</v>
          </cell>
          <cell r="H1294" t="str">
            <v>1CIG2BATDOM</v>
          </cell>
          <cell r="I1294">
            <v>7920</v>
          </cell>
          <cell r="J1294" t="str">
            <v>FG Own Manuf Cigs</v>
          </cell>
          <cell r="K1294" t="str">
            <v>50-Own</v>
          </cell>
          <cell r="L1294" t="str">
            <v>50</v>
          </cell>
        </row>
        <row r="1295">
          <cell r="A1295">
            <v>18522</v>
          </cell>
          <cell r="B1295" t="str">
            <v>ZPFG</v>
          </cell>
          <cell r="C1295" t="str">
            <v>DOM</v>
          </cell>
          <cell r="D1295" t="str">
            <v>1CIG2RPMT190S601</v>
          </cell>
          <cell r="E1295" t="str">
            <v>Winfield PPK Mixed Unit 20/240</v>
          </cell>
          <cell r="F1295" t="str">
            <v>1CIG2BATT190S601</v>
          </cell>
          <cell r="G1295" t="str">
            <v>1CIG2BAT</v>
          </cell>
          <cell r="H1295" t="str">
            <v>1CIG2BATDOM</v>
          </cell>
          <cell r="I1295">
            <v>7920</v>
          </cell>
          <cell r="J1295" t="str">
            <v>FG Own Manuf Cigs</v>
          </cell>
          <cell r="K1295" t="str">
            <v>50-Own</v>
          </cell>
          <cell r="L1295" t="str">
            <v>50</v>
          </cell>
        </row>
        <row r="1296">
          <cell r="A1296">
            <v>18523</v>
          </cell>
          <cell r="B1296" t="str">
            <v>ZPFG</v>
          </cell>
          <cell r="C1296" t="str">
            <v>DOM</v>
          </cell>
          <cell r="D1296" t="str">
            <v>1RYO2RPMT545S681</v>
          </cell>
          <cell r="E1296" t="str">
            <v>Winfield RYO 50g Prepack</v>
          </cell>
          <cell r="F1296" t="str">
            <v>1RYO2BATT545S681</v>
          </cell>
          <cell r="G1296" t="str">
            <v>1RYO2BAT</v>
          </cell>
          <cell r="H1296" t="str">
            <v>1RYO2BATDOM</v>
          </cell>
          <cell r="I1296">
            <v>7922</v>
          </cell>
          <cell r="J1296" t="str">
            <v xml:space="preserve">FG Own Manuf Tobacco </v>
          </cell>
          <cell r="K1296" t="str">
            <v>50-Own</v>
          </cell>
          <cell r="L1296" t="str">
            <v>50</v>
          </cell>
        </row>
        <row r="1297">
          <cell r="A1297">
            <v>18524</v>
          </cell>
          <cell r="B1297" t="str">
            <v>ZPFG</v>
          </cell>
          <cell r="C1297" t="str">
            <v>DOM</v>
          </cell>
          <cell r="D1297" t="str">
            <v>1RYO2RPMT545S681</v>
          </cell>
          <cell r="E1297" t="str">
            <v>Winfield RYO 50g Prepack -NSW/TAS</v>
          </cell>
          <cell r="F1297" t="str">
            <v>1RYO2BATT545S681</v>
          </cell>
          <cell r="G1297" t="str">
            <v>1RYO2BAT</v>
          </cell>
          <cell r="H1297" t="str">
            <v>1RYO2BATDOM</v>
          </cell>
          <cell r="I1297">
            <v>7922</v>
          </cell>
          <cell r="J1297" t="str">
            <v xml:space="preserve">FG Own Manuf Tobacco </v>
          </cell>
          <cell r="K1297" t="str">
            <v>50-Own</v>
          </cell>
          <cell r="L1297" t="str">
            <v>50</v>
          </cell>
        </row>
        <row r="1298">
          <cell r="A1298">
            <v>18525</v>
          </cell>
          <cell r="B1298" t="str">
            <v>ZPFG</v>
          </cell>
          <cell r="C1298" t="str">
            <v>DOM</v>
          </cell>
          <cell r="D1298" t="str">
            <v>1RYO2RPMT545S681</v>
          </cell>
          <cell r="E1298" t="str">
            <v>Winfield RYO 50g Prepack - WA</v>
          </cell>
          <cell r="F1298" t="str">
            <v>1RYO2BATT545S681</v>
          </cell>
          <cell r="G1298" t="str">
            <v>1RYO2BAT</v>
          </cell>
          <cell r="H1298" t="str">
            <v>1RYO2BATDOM</v>
          </cell>
          <cell r="I1298">
            <v>7922</v>
          </cell>
          <cell r="J1298" t="str">
            <v xml:space="preserve">FG Own Manuf Tobacco </v>
          </cell>
          <cell r="K1298" t="str">
            <v>50-Own</v>
          </cell>
          <cell r="L1298" t="str">
            <v>50</v>
          </cell>
        </row>
        <row r="1299">
          <cell r="A1299">
            <v>14421</v>
          </cell>
          <cell r="I1299">
            <v>7920</v>
          </cell>
          <cell r="K1299" t="str">
            <v>50 - Own</v>
          </cell>
          <cell r="L1299" t="str">
            <v>50</v>
          </cell>
        </row>
        <row r="1300">
          <cell r="A1300">
            <v>14422</v>
          </cell>
          <cell r="I1300">
            <v>7920</v>
          </cell>
          <cell r="K1300" t="str">
            <v>50 - Own</v>
          </cell>
          <cell r="L1300" t="str">
            <v>50</v>
          </cell>
        </row>
        <row r="1301">
          <cell r="A1301">
            <v>14423</v>
          </cell>
          <cell r="I1301">
            <v>7920</v>
          </cell>
          <cell r="K1301" t="str">
            <v>50 - Own</v>
          </cell>
          <cell r="L1301" t="str">
            <v>50</v>
          </cell>
        </row>
        <row r="1302">
          <cell r="A1302">
            <v>14431</v>
          </cell>
          <cell r="I1302">
            <v>7920</v>
          </cell>
          <cell r="K1302" t="str">
            <v>50 - Own</v>
          </cell>
          <cell r="L1302" t="str">
            <v>50</v>
          </cell>
        </row>
        <row r="1303">
          <cell r="A1303">
            <v>14432</v>
          </cell>
          <cell r="I1303">
            <v>7920</v>
          </cell>
          <cell r="K1303" t="str">
            <v>50 - Own</v>
          </cell>
          <cell r="L1303" t="str">
            <v>50</v>
          </cell>
        </row>
        <row r="1304">
          <cell r="A1304">
            <v>14433</v>
          </cell>
          <cell r="I1304">
            <v>7920</v>
          </cell>
          <cell r="K1304" t="str">
            <v>50 - Own</v>
          </cell>
          <cell r="L1304" t="str">
            <v>50</v>
          </cell>
        </row>
        <row r="1305">
          <cell r="A1305">
            <v>14434</v>
          </cell>
          <cell r="I1305">
            <v>7920</v>
          </cell>
          <cell r="K1305" t="str">
            <v>50 - Own</v>
          </cell>
          <cell r="L1305" t="str">
            <v>50</v>
          </cell>
        </row>
        <row r="1306">
          <cell r="A1306">
            <v>18507</v>
          </cell>
          <cell r="I1306">
            <v>7936</v>
          </cell>
          <cell r="K1306" t="str">
            <v>52 - Import</v>
          </cell>
          <cell r="L1306" t="str">
            <v>52</v>
          </cell>
        </row>
        <row r="1307">
          <cell r="A1307">
            <v>18508</v>
          </cell>
          <cell r="I1307">
            <v>7936</v>
          </cell>
          <cell r="K1307" t="str">
            <v>52 - Import</v>
          </cell>
          <cell r="L1307" t="str">
            <v>52</v>
          </cell>
        </row>
        <row r="1308">
          <cell r="A1308">
            <v>18509</v>
          </cell>
          <cell r="I1308">
            <v>7936</v>
          </cell>
          <cell r="K1308" t="str">
            <v>52 - Import</v>
          </cell>
          <cell r="L1308" t="str">
            <v>52</v>
          </cell>
        </row>
        <row r="1309">
          <cell r="A1309">
            <v>18510</v>
          </cell>
          <cell r="I1309">
            <v>7936</v>
          </cell>
          <cell r="K1309" t="str">
            <v>52 - Import</v>
          </cell>
          <cell r="L1309" t="str">
            <v>52</v>
          </cell>
        </row>
        <row r="1310">
          <cell r="A1310">
            <v>18511</v>
          </cell>
          <cell r="I1310">
            <v>7936</v>
          </cell>
          <cell r="K1310" t="str">
            <v>52 - Import</v>
          </cell>
          <cell r="L1310" t="str">
            <v>52</v>
          </cell>
        </row>
        <row r="1311">
          <cell r="A1311">
            <v>14707</v>
          </cell>
          <cell r="I1311">
            <v>7950</v>
          </cell>
          <cell r="K1311" t="str">
            <v>50 - Own</v>
          </cell>
          <cell r="L1311" t="str">
            <v>50</v>
          </cell>
        </row>
        <row r="1312">
          <cell r="A1312">
            <v>14708</v>
          </cell>
          <cell r="I1312">
            <v>7950</v>
          </cell>
          <cell r="K1312" t="str">
            <v>50 - Own</v>
          </cell>
          <cell r="L1312" t="str">
            <v>50</v>
          </cell>
        </row>
        <row r="1313">
          <cell r="A1313">
            <v>14709</v>
          </cell>
          <cell r="I1313">
            <v>7950</v>
          </cell>
          <cell r="K1313" t="str">
            <v>50 - Own</v>
          </cell>
          <cell r="L1313" t="str">
            <v>50</v>
          </cell>
        </row>
        <row r="1314">
          <cell r="A1314">
            <v>14710</v>
          </cell>
          <cell r="I1314">
            <v>7950</v>
          </cell>
          <cell r="K1314" t="str">
            <v>50 - Own</v>
          </cell>
          <cell r="L1314" t="str">
            <v>50</v>
          </cell>
        </row>
        <row r="1315">
          <cell r="A1315">
            <v>9997</v>
          </cell>
          <cell r="I1315">
            <v>7920</v>
          </cell>
          <cell r="K1315" t="str">
            <v>50 - Own</v>
          </cell>
          <cell r="L1315" t="str">
            <v>50</v>
          </cell>
        </row>
        <row r="1316">
          <cell r="A1316">
            <v>9998</v>
          </cell>
          <cell r="I1316">
            <v>7920</v>
          </cell>
          <cell r="K1316" t="str">
            <v>50 - Own</v>
          </cell>
          <cell r="L1316" t="str">
            <v>50</v>
          </cell>
        </row>
        <row r="1317">
          <cell r="A1317">
            <v>9999</v>
          </cell>
          <cell r="I1317">
            <v>7920</v>
          </cell>
          <cell r="K1317" t="str">
            <v>50 - Own</v>
          </cell>
          <cell r="L1317" t="str">
            <v>50</v>
          </cell>
        </row>
        <row r="1318">
          <cell r="A1318">
            <v>13503</v>
          </cell>
          <cell r="I1318">
            <v>7936</v>
          </cell>
          <cell r="J1318" t="str">
            <v>FG Imported Cigars</v>
          </cell>
          <cell r="K1318" t="str">
            <v>52-Import</v>
          </cell>
          <cell r="L1318" t="str">
            <v>52</v>
          </cell>
        </row>
        <row r="1319">
          <cell r="A1319">
            <v>13504</v>
          </cell>
          <cell r="I1319">
            <v>7936</v>
          </cell>
          <cell r="J1319" t="str">
            <v>FG Imported Cigars</v>
          </cell>
          <cell r="K1319" t="str">
            <v>52-Import</v>
          </cell>
          <cell r="L1319" t="str">
            <v>52</v>
          </cell>
        </row>
      </sheetData>
      <sheetData sheetId="1" refreshError="1">
        <row r="1">
          <cell r="A1" t="str">
            <v>MATNR</v>
          </cell>
          <cell r="B1" t="str">
            <v>MTART</v>
          </cell>
          <cell r="C1" t="str">
            <v>MATKL</v>
          </cell>
          <cell r="D1" t="str">
            <v>MEINS</v>
          </cell>
          <cell r="E1" t="str">
            <v>MAKTX</v>
          </cell>
          <cell r="F1" t="str">
            <v>MKT SEGMENT</v>
          </cell>
        </row>
        <row r="2">
          <cell r="A2">
            <v>200</v>
          </cell>
          <cell r="B2" t="str">
            <v>ZPFG</v>
          </cell>
          <cell r="C2" t="str">
            <v>FC25</v>
          </cell>
          <cell r="D2" t="str">
            <v>THS</v>
          </cell>
          <cell r="E2" t="str">
            <v>BARCLAY 25/200</v>
          </cell>
          <cell r="F2" t="str">
            <v>01</v>
          </cell>
        </row>
        <row r="3">
          <cell r="A3">
            <v>228</v>
          </cell>
          <cell r="B3" t="str">
            <v>ZPFG</v>
          </cell>
          <cell r="C3" t="str">
            <v>FC20</v>
          </cell>
          <cell r="D3" t="str">
            <v>THS</v>
          </cell>
          <cell r="E3" t="str">
            <v>B &amp; H SOFT PACK EM  20/200</v>
          </cell>
          <cell r="F3" t="str">
            <v>01</v>
          </cell>
        </row>
        <row r="4">
          <cell r="A4">
            <v>232</v>
          </cell>
          <cell r="B4" t="str">
            <v>ZPFG</v>
          </cell>
          <cell r="C4" t="str">
            <v>FC20</v>
          </cell>
          <cell r="D4" t="str">
            <v>THS</v>
          </cell>
          <cell r="E4" t="str">
            <v>BENSON &amp; HEDGES EM 20/200</v>
          </cell>
          <cell r="F4" t="str">
            <v>01</v>
          </cell>
        </row>
        <row r="5">
          <cell r="A5">
            <v>234</v>
          </cell>
          <cell r="B5" t="str">
            <v>ZPFG</v>
          </cell>
          <cell r="C5" t="str">
            <v>FC25</v>
          </cell>
          <cell r="D5" t="str">
            <v>THS</v>
          </cell>
          <cell r="E5" t="str">
            <v>BENSON &amp; HEDGES EM 25/200</v>
          </cell>
          <cell r="F5" t="str">
            <v>01</v>
          </cell>
        </row>
        <row r="6">
          <cell r="A6">
            <v>248</v>
          </cell>
          <cell r="B6" t="str">
            <v>ZPFG</v>
          </cell>
          <cell r="C6" t="str">
            <v>FC20</v>
          </cell>
          <cell r="D6" t="str">
            <v>THS</v>
          </cell>
          <cell r="E6" t="str">
            <v>BENSON &amp; HEDGES SF 20/200</v>
          </cell>
          <cell r="F6" t="str">
            <v>01</v>
          </cell>
        </row>
        <row r="7">
          <cell r="A7">
            <v>250</v>
          </cell>
          <cell r="B7" t="str">
            <v>ZPFG</v>
          </cell>
          <cell r="C7" t="str">
            <v>FC25</v>
          </cell>
          <cell r="D7" t="str">
            <v>THS</v>
          </cell>
          <cell r="E7" t="str">
            <v>BENSON &amp; HEDGES SF 25/200</v>
          </cell>
          <cell r="F7" t="str">
            <v>01</v>
          </cell>
        </row>
        <row r="8">
          <cell r="A8">
            <v>254</v>
          </cell>
          <cell r="B8" t="str">
            <v>ZPFG</v>
          </cell>
          <cell r="C8" t="str">
            <v>FC25</v>
          </cell>
          <cell r="D8" t="str">
            <v>THS</v>
          </cell>
          <cell r="E8" t="str">
            <v>BENSON &amp; HEDGES ULTIMATE 25/200</v>
          </cell>
          <cell r="F8" t="str">
            <v>01</v>
          </cell>
        </row>
        <row r="9">
          <cell r="A9">
            <v>257</v>
          </cell>
          <cell r="B9" t="str">
            <v>ZPFG</v>
          </cell>
          <cell r="C9" t="str">
            <v>FC25</v>
          </cell>
          <cell r="D9" t="str">
            <v>THS</v>
          </cell>
          <cell r="E9" t="str">
            <v>BENSON &amp; HEDGES MED 12mg 25/200</v>
          </cell>
          <cell r="F9" t="str">
            <v>01</v>
          </cell>
        </row>
        <row r="10">
          <cell r="A10">
            <v>260</v>
          </cell>
          <cell r="B10" t="str">
            <v>ZPFG</v>
          </cell>
          <cell r="C10" t="str">
            <v>FC25</v>
          </cell>
          <cell r="D10" t="str">
            <v>THS</v>
          </cell>
          <cell r="E10" t="str">
            <v>BENSON &amp; HEDGES UM 25/200</v>
          </cell>
          <cell r="F10" t="str">
            <v>01</v>
          </cell>
        </row>
        <row r="11">
          <cell r="A11">
            <v>263</v>
          </cell>
          <cell r="B11" t="str">
            <v>ZPFG</v>
          </cell>
          <cell r="C11" t="str">
            <v>FC25</v>
          </cell>
          <cell r="D11" t="str">
            <v>THS</v>
          </cell>
          <cell r="E11" t="str">
            <v>BENSON &amp; HEDGES LIGHT 6mg 25/200</v>
          </cell>
          <cell r="F11" t="str">
            <v>01</v>
          </cell>
        </row>
        <row r="12">
          <cell r="A12">
            <v>264</v>
          </cell>
          <cell r="B12" t="str">
            <v>ZPFG</v>
          </cell>
          <cell r="C12" t="str">
            <v>FC20</v>
          </cell>
          <cell r="D12" t="str">
            <v>THS</v>
          </cell>
          <cell r="E12" t="str">
            <v>BENSON &amp; HEDGES LIGHT 6mg 20/200</v>
          </cell>
          <cell r="F12" t="str">
            <v>01</v>
          </cell>
        </row>
        <row r="13">
          <cell r="A13">
            <v>450</v>
          </cell>
          <cell r="B13" t="str">
            <v>ZPFG</v>
          </cell>
          <cell r="C13" t="str">
            <v>FC20</v>
          </cell>
          <cell r="D13" t="str">
            <v>THS</v>
          </cell>
          <cell r="E13" t="str">
            <v>Camel Filter Box 20/200</v>
          </cell>
          <cell r="F13" t="str">
            <v>01</v>
          </cell>
        </row>
        <row r="14">
          <cell r="A14">
            <v>454</v>
          </cell>
          <cell r="B14" t="str">
            <v>ZPFG</v>
          </cell>
          <cell r="C14" t="str">
            <v>FC20</v>
          </cell>
          <cell r="D14" t="str">
            <v>THS</v>
          </cell>
          <cell r="E14" t="str">
            <v>Camel Filter Soft 20/200</v>
          </cell>
          <cell r="F14" t="str">
            <v>01</v>
          </cell>
        </row>
        <row r="15">
          <cell r="A15">
            <v>458</v>
          </cell>
          <cell r="B15" t="str">
            <v>ZPFG</v>
          </cell>
          <cell r="C15" t="str">
            <v>FC20</v>
          </cell>
          <cell r="D15" t="str">
            <v>THS</v>
          </cell>
          <cell r="E15" t="str">
            <v>Camel Regular 20/200</v>
          </cell>
          <cell r="F15" t="str">
            <v>01</v>
          </cell>
        </row>
        <row r="16">
          <cell r="A16">
            <v>534</v>
          </cell>
          <cell r="B16" t="str">
            <v>ZPFG</v>
          </cell>
          <cell r="C16" t="str">
            <v>FC20</v>
          </cell>
          <cell r="D16" t="str">
            <v>THS</v>
          </cell>
          <cell r="E16" t="str">
            <v>Cartier Vendome Light 20/200 EXP</v>
          </cell>
          <cell r="F16" t="str">
            <v>01</v>
          </cell>
        </row>
        <row r="17">
          <cell r="A17">
            <v>557</v>
          </cell>
          <cell r="B17" t="str">
            <v>FERT</v>
          </cell>
          <cell r="C17" t="str">
            <v>FC20</v>
          </cell>
          <cell r="D17" t="str">
            <v>THS</v>
          </cell>
          <cell r="E17" t="str">
            <v>Cartier Vendome Lights 20/200</v>
          </cell>
          <cell r="F17" t="str">
            <v>01</v>
          </cell>
        </row>
        <row r="18">
          <cell r="A18">
            <v>568</v>
          </cell>
          <cell r="B18" t="str">
            <v>ZPFG</v>
          </cell>
          <cell r="C18" t="str">
            <v>FC20</v>
          </cell>
          <cell r="D18" t="str">
            <v>THS</v>
          </cell>
          <cell r="E18" t="str">
            <v>Cartier Luxury Mild 20/200</v>
          </cell>
          <cell r="F18" t="str">
            <v>01</v>
          </cell>
        </row>
        <row r="19">
          <cell r="A19">
            <v>803</v>
          </cell>
          <cell r="B19" t="str">
            <v>ZPFG</v>
          </cell>
          <cell r="C19" t="str">
            <v>FC20</v>
          </cell>
          <cell r="D19" t="str">
            <v>THS</v>
          </cell>
          <cell r="E19" t="str">
            <v>Dunhill Int. Superior Mild 20/200</v>
          </cell>
          <cell r="F19" t="str">
            <v>01</v>
          </cell>
        </row>
        <row r="20">
          <cell r="A20">
            <v>807</v>
          </cell>
          <cell r="B20" t="str">
            <v>FERT</v>
          </cell>
          <cell r="C20" t="str">
            <v>FC25</v>
          </cell>
          <cell r="D20" t="str">
            <v>THS</v>
          </cell>
          <cell r="E20" t="str">
            <v>Dunhill Deluxe 1mg 25/200</v>
          </cell>
          <cell r="F20" t="str">
            <v>01</v>
          </cell>
        </row>
        <row r="21">
          <cell r="A21">
            <v>815</v>
          </cell>
          <cell r="B21" t="str">
            <v>FERT</v>
          </cell>
          <cell r="C21" t="str">
            <v>FC25</v>
          </cell>
          <cell r="D21" t="str">
            <v>THS</v>
          </cell>
          <cell r="E21" t="str">
            <v>Dunhill Deluxe Ultra Mild 25/200</v>
          </cell>
          <cell r="F21" t="str">
            <v>01</v>
          </cell>
        </row>
        <row r="22">
          <cell r="A22">
            <v>816</v>
          </cell>
          <cell r="B22" t="str">
            <v>FERT</v>
          </cell>
          <cell r="C22" t="str">
            <v>FC25</v>
          </cell>
          <cell r="D22" t="str">
            <v>THS</v>
          </cell>
          <cell r="E22" t="str">
            <v>Dunhill Deluxe Mild 25/200</v>
          </cell>
          <cell r="F22" t="str">
            <v>01</v>
          </cell>
        </row>
        <row r="23">
          <cell r="A23">
            <v>817</v>
          </cell>
          <cell r="B23" t="str">
            <v>FERT</v>
          </cell>
          <cell r="C23" t="str">
            <v>FC25</v>
          </cell>
          <cell r="D23" t="str">
            <v>THS</v>
          </cell>
          <cell r="E23" t="str">
            <v>Dunhill Deluxe Mild Export 25/200</v>
          </cell>
          <cell r="F23" t="str">
            <v>01</v>
          </cell>
        </row>
        <row r="24">
          <cell r="A24">
            <v>818</v>
          </cell>
          <cell r="B24" t="str">
            <v>FERT</v>
          </cell>
          <cell r="C24" t="str">
            <v>FC25</v>
          </cell>
          <cell r="D24" t="str">
            <v>THS</v>
          </cell>
          <cell r="E24" t="str">
            <v>Dunhill Deluxe Extra Mild 25/200</v>
          </cell>
          <cell r="F24" t="str">
            <v>01</v>
          </cell>
        </row>
        <row r="25">
          <cell r="A25">
            <v>819</v>
          </cell>
          <cell r="B25" t="str">
            <v>FERT</v>
          </cell>
          <cell r="C25" t="str">
            <v>FC25</v>
          </cell>
          <cell r="D25" t="str">
            <v>THS</v>
          </cell>
          <cell r="E25" t="str">
            <v>Dunhill Deluxe Extra Mild Export 25/200</v>
          </cell>
          <cell r="F25" t="str">
            <v>01</v>
          </cell>
        </row>
        <row r="26">
          <cell r="A26">
            <v>825</v>
          </cell>
          <cell r="B26" t="str">
            <v>FERT</v>
          </cell>
          <cell r="C26" t="str">
            <v>FC20</v>
          </cell>
          <cell r="D26" t="str">
            <v>THS</v>
          </cell>
          <cell r="E26" t="str">
            <v>Dunhill Int. Virginia  20/200</v>
          </cell>
          <cell r="F26" t="str">
            <v>01</v>
          </cell>
        </row>
        <row r="27">
          <cell r="A27">
            <v>833</v>
          </cell>
          <cell r="B27" t="str">
            <v>FERT</v>
          </cell>
          <cell r="C27" t="str">
            <v>FC20</v>
          </cell>
          <cell r="D27" t="str">
            <v>THS</v>
          </cell>
          <cell r="E27" t="str">
            <v>Dunhill Int. Super Mild 20/200</v>
          </cell>
          <cell r="F27" t="str">
            <v>01</v>
          </cell>
        </row>
        <row r="28">
          <cell r="A28">
            <v>841</v>
          </cell>
          <cell r="B28" t="str">
            <v>FERT</v>
          </cell>
          <cell r="C28" t="str">
            <v>FC20</v>
          </cell>
          <cell r="D28" t="str">
            <v>THS</v>
          </cell>
          <cell r="E28" t="str">
            <v>Dunhill King Size Filter 20/200</v>
          </cell>
          <cell r="F28" t="str">
            <v>01</v>
          </cell>
        </row>
        <row r="29">
          <cell r="A29">
            <v>853</v>
          </cell>
          <cell r="B29" t="str">
            <v>FERT</v>
          </cell>
          <cell r="C29" t="str">
            <v>FC20</v>
          </cell>
          <cell r="D29" t="str">
            <v>THS</v>
          </cell>
          <cell r="E29" t="str">
            <v>Dunhill 20's PNG</v>
          </cell>
          <cell r="F29" t="str">
            <v>01</v>
          </cell>
        </row>
        <row r="30">
          <cell r="A30">
            <v>857</v>
          </cell>
          <cell r="B30" t="str">
            <v>FERT</v>
          </cell>
          <cell r="C30" t="str">
            <v>FC20</v>
          </cell>
          <cell r="D30" t="str">
            <v>THS</v>
          </cell>
          <cell r="E30" t="str">
            <v>Dunhill King Size Super Mild 20/200</v>
          </cell>
          <cell r="F30" t="str">
            <v>01</v>
          </cell>
        </row>
        <row r="31">
          <cell r="A31">
            <v>887</v>
          </cell>
          <cell r="B31" t="str">
            <v>ZPFG</v>
          </cell>
          <cell r="C31" t="str">
            <v>FC20</v>
          </cell>
          <cell r="D31" t="str">
            <v>THS</v>
          </cell>
          <cell r="E31" t="str">
            <v>Dunhill Int. Virginia EXP 20/200</v>
          </cell>
          <cell r="F31" t="str">
            <v>01</v>
          </cell>
        </row>
        <row r="32">
          <cell r="A32">
            <v>888</v>
          </cell>
          <cell r="B32" t="str">
            <v>ZPFG</v>
          </cell>
          <cell r="C32" t="str">
            <v>FC20</v>
          </cell>
          <cell r="D32" t="str">
            <v>THS</v>
          </cell>
          <cell r="E32" t="str">
            <v>Dunhill Int. Virginia NHW 20/200</v>
          </cell>
          <cell r="F32" t="str">
            <v>01</v>
          </cell>
        </row>
        <row r="33">
          <cell r="A33">
            <v>894</v>
          </cell>
          <cell r="B33" t="str">
            <v>ZPFG</v>
          </cell>
          <cell r="C33" t="str">
            <v>FC20</v>
          </cell>
          <cell r="D33" t="str">
            <v>THS</v>
          </cell>
          <cell r="E33" t="str">
            <v>Dunhill Int. Super Mild AHW UK 20/200</v>
          </cell>
          <cell r="F33" t="str">
            <v>01</v>
          </cell>
        </row>
        <row r="34">
          <cell r="A34">
            <v>898</v>
          </cell>
          <cell r="B34" t="str">
            <v>ZPFG</v>
          </cell>
          <cell r="C34" t="str">
            <v>FC20</v>
          </cell>
          <cell r="D34" t="str">
            <v>THS</v>
          </cell>
          <cell r="E34" t="str">
            <v>Dunhill KSF NHW UK 20/200</v>
          </cell>
          <cell r="F34" t="str">
            <v>01</v>
          </cell>
        </row>
        <row r="35">
          <cell r="A35">
            <v>904</v>
          </cell>
          <cell r="B35" t="str">
            <v>ZPFG</v>
          </cell>
          <cell r="C35" t="str">
            <v>FC20</v>
          </cell>
          <cell r="D35" t="str">
            <v>THS</v>
          </cell>
          <cell r="E35" t="str">
            <v>Dunhill Lights NHW 20/200 EXP</v>
          </cell>
          <cell r="F35" t="str">
            <v>01</v>
          </cell>
        </row>
        <row r="36">
          <cell r="A36">
            <v>1304</v>
          </cell>
          <cell r="B36" t="str">
            <v>ZPFG</v>
          </cell>
          <cell r="C36" t="str">
            <v>FC25</v>
          </cell>
          <cell r="D36" t="str">
            <v>THS</v>
          </cell>
          <cell r="E36" t="str">
            <v>KENT CRUSH PROOF 25/200</v>
          </cell>
          <cell r="F36" t="str">
            <v>01</v>
          </cell>
        </row>
        <row r="37">
          <cell r="A37">
            <v>1308</v>
          </cell>
          <cell r="B37" t="str">
            <v>ZPFG</v>
          </cell>
          <cell r="C37" t="str">
            <v>FC20</v>
          </cell>
          <cell r="D37" t="str">
            <v>THS</v>
          </cell>
          <cell r="E37" t="str">
            <v>KENT CRUSH PROOF 20/200</v>
          </cell>
          <cell r="F37" t="str">
            <v>01</v>
          </cell>
        </row>
        <row r="38">
          <cell r="A38">
            <v>1459</v>
          </cell>
          <cell r="B38" t="str">
            <v>ZPFG</v>
          </cell>
          <cell r="C38" t="str">
            <v>FC20</v>
          </cell>
          <cell r="D38" t="str">
            <v>THS</v>
          </cell>
          <cell r="E38" t="str">
            <v>LR Brand Soft Pack 20/200</v>
          </cell>
          <cell r="F38" t="str">
            <v>01</v>
          </cell>
        </row>
        <row r="39">
          <cell r="A39">
            <v>1460</v>
          </cell>
          <cell r="B39" t="str">
            <v>ZPFG</v>
          </cell>
          <cell r="C39" t="str">
            <v>FC20</v>
          </cell>
          <cell r="D39" t="str">
            <v>THS</v>
          </cell>
          <cell r="E39" t="str">
            <v>LR Lights Soft Pack 20/200</v>
          </cell>
          <cell r="F39" t="str">
            <v>01</v>
          </cell>
        </row>
        <row r="40">
          <cell r="A40">
            <v>1471</v>
          </cell>
          <cell r="B40" t="str">
            <v>ZPFG</v>
          </cell>
          <cell r="C40" t="str">
            <v>FC20</v>
          </cell>
          <cell r="D40" t="str">
            <v>THS</v>
          </cell>
          <cell r="E40" t="str">
            <v>LUCKY STRIKE FILTER 12mg 20/200</v>
          </cell>
          <cell r="F40" t="str">
            <v>01</v>
          </cell>
        </row>
        <row r="41">
          <cell r="A41">
            <v>1472</v>
          </cell>
          <cell r="B41" t="str">
            <v>ZPFG</v>
          </cell>
          <cell r="C41" t="str">
            <v>FC20</v>
          </cell>
          <cell r="D41" t="str">
            <v>THS</v>
          </cell>
          <cell r="E41" t="str">
            <v>LUCKY STRIKE LIGHTS 8mg 20/200</v>
          </cell>
          <cell r="F41" t="str">
            <v>01</v>
          </cell>
        </row>
        <row r="42">
          <cell r="A42">
            <v>1493</v>
          </cell>
          <cell r="B42" t="str">
            <v>ZPFG</v>
          </cell>
          <cell r="C42" t="str">
            <v>FC20</v>
          </cell>
          <cell r="D42" t="str">
            <v>THS</v>
          </cell>
          <cell r="E42" t="str">
            <v>Lucky Strike Filter NZ 20/200 EXP</v>
          </cell>
          <cell r="F42" t="str">
            <v>01</v>
          </cell>
        </row>
        <row r="43">
          <cell r="A43">
            <v>1891</v>
          </cell>
          <cell r="B43" t="str">
            <v>ZPFG</v>
          </cell>
          <cell r="C43" t="str">
            <v>FC20</v>
          </cell>
          <cell r="D43" t="str">
            <v>THS</v>
          </cell>
          <cell r="E43" t="str">
            <v>Peter Stuyvesant H/P HW NZ 20/200 EXP</v>
          </cell>
          <cell r="F43" t="str">
            <v>01</v>
          </cell>
        </row>
        <row r="44">
          <cell r="A44">
            <v>1893</v>
          </cell>
          <cell r="B44" t="str">
            <v>ZPFG</v>
          </cell>
          <cell r="C44" t="str">
            <v>FC20</v>
          </cell>
          <cell r="D44" t="str">
            <v>THS</v>
          </cell>
          <cell r="E44" t="str">
            <v>Peter Stuyvesant EM HW NZ 20/200 EXP</v>
          </cell>
          <cell r="F44" t="str">
            <v>01</v>
          </cell>
        </row>
        <row r="45">
          <cell r="A45">
            <v>1900</v>
          </cell>
          <cell r="B45" t="str">
            <v>FERT</v>
          </cell>
          <cell r="C45" t="str">
            <v>FC20</v>
          </cell>
          <cell r="D45" t="str">
            <v>THS</v>
          </cell>
          <cell r="E45" t="str">
            <v>Peter Stuyvesant Light 20/200</v>
          </cell>
          <cell r="F45" t="str">
            <v>01</v>
          </cell>
        </row>
        <row r="46">
          <cell r="A46">
            <v>1901</v>
          </cell>
          <cell r="B46" t="str">
            <v>FERT</v>
          </cell>
          <cell r="C46" t="str">
            <v>FC20</v>
          </cell>
          <cell r="D46" t="str">
            <v>THS</v>
          </cell>
          <cell r="E46" t="str">
            <v>Peter Stuyvesant Light Soft Pack 20/200</v>
          </cell>
          <cell r="F46" t="str">
            <v>01</v>
          </cell>
        </row>
        <row r="47">
          <cell r="A47">
            <v>1920</v>
          </cell>
          <cell r="B47" t="str">
            <v>FERT</v>
          </cell>
          <cell r="C47" t="str">
            <v>FC20</v>
          </cell>
          <cell r="D47" t="str">
            <v>THS</v>
          </cell>
          <cell r="E47" t="str">
            <v>Peter Stuyvesant King Size Filter 20/200</v>
          </cell>
          <cell r="F47" t="str">
            <v>01</v>
          </cell>
        </row>
        <row r="48">
          <cell r="A48">
            <v>1924</v>
          </cell>
          <cell r="B48" t="str">
            <v>FERT</v>
          </cell>
          <cell r="C48" t="str">
            <v>FC20</v>
          </cell>
          <cell r="D48" t="str">
            <v>THS</v>
          </cell>
          <cell r="E48" t="str">
            <v>Peter Stuyvesant KSF Soft Pack 20/200</v>
          </cell>
          <cell r="F48" t="str">
            <v>01</v>
          </cell>
        </row>
        <row r="49">
          <cell r="A49">
            <v>1948</v>
          </cell>
          <cell r="B49" t="str">
            <v>FERT</v>
          </cell>
          <cell r="C49" t="str">
            <v>FC20</v>
          </cell>
          <cell r="D49" t="str">
            <v>THS</v>
          </cell>
          <cell r="E49" t="str">
            <v>Peter Stuyvesant Ultra Light 20/200</v>
          </cell>
          <cell r="F49" t="str">
            <v>01</v>
          </cell>
        </row>
        <row r="50">
          <cell r="A50">
            <v>2289</v>
          </cell>
          <cell r="B50" t="str">
            <v>ZPFG</v>
          </cell>
          <cell r="C50" t="str">
            <v>FC20</v>
          </cell>
          <cell r="D50" t="str">
            <v>THS</v>
          </cell>
          <cell r="E50" t="str">
            <v>SILK CUT KING SIZE 20/200</v>
          </cell>
          <cell r="F50" t="str">
            <v>01</v>
          </cell>
        </row>
        <row r="51">
          <cell r="A51">
            <v>2307</v>
          </cell>
          <cell r="B51" t="str">
            <v>ZPFG</v>
          </cell>
          <cell r="C51" t="str">
            <v>FC25</v>
          </cell>
          <cell r="D51" t="str">
            <v>THS</v>
          </cell>
          <cell r="E51" t="str">
            <v>SPECIAL EDITION B &amp; H EXTRA MILD 25/200</v>
          </cell>
          <cell r="F51" t="str">
            <v>01</v>
          </cell>
        </row>
        <row r="52">
          <cell r="A52">
            <v>2308</v>
          </cell>
          <cell r="B52" t="str">
            <v>ZPFG</v>
          </cell>
          <cell r="C52" t="str">
            <v>FC25</v>
          </cell>
          <cell r="D52" t="str">
            <v>THS</v>
          </cell>
          <cell r="E52" t="str">
            <v>SPECIAL EDITION B &amp; H ULTRA MILD 25/200</v>
          </cell>
          <cell r="F52" t="str">
            <v>01</v>
          </cell>
        </row>
        <row r="53">
          <cell r="A53">
            <v>2346</v>
          </cell>
          <cell r="B53" t="str">
            <v>ZPFG</v>
          </cell>
          <cell r="C53" t="str">
            <v>FC20</v>
          </cell>
          <cell r="D53" t="str">
            <v>THS</v>
          </cell>
          <cell r="E53" t="str">
            <v>STATE EXPRESS F.T. 20/200</v>
          </cell>
          <cell r="F53" t="str">
            <v>01</v>
          </cell>
        </row>
        <row r="54">
          <cell r="A54">
            <v>2363</v>
          </cell>
          <cell r="B54" t="str">
            <v>ZPFG</v>
          </cell>
          <cell r="C54" t="str">
            <v>FC25</v>
          </cell>
          <cell r="D54" t="str">
            <v>THS</v>
          </cell>
          <cell r="E54" t="str">
            <v>STERLING MED MILD 25/200</v>
          </cell>
          <cell r="F54" t="str">
            <v>01</v>
          </cell>
        </row>
        <row r="55">
          <cell r="A55">
            <v>2369</v>
          </cell>
          <cell r="B55" t="str">
            <v>ZPFG</v>
          </cell>
          <cell r="C55" t="str">
            <v>FC25</v>
          </cell>
          <cell r="D55" t="str">
            <v>THS</v>
          </cell>
          <cell r="E55" t="str">
            <v>STERLING SPEC MILD 25/200</v>
          </cell>
          <cell r="F55" t="str">
            <v>01</v>
          </cell>
        </row>
        <row r="56">
          <cell r="A56">
            <v>2371</v>
          </cell>
          <cell r="B56" t="str">
            <v>ZPFG</v>
          </cell>
          <cell r="C56" t="str">
            <v>FC25</v>
          </cell>
          <cell r="D56" t="str">
            <v>THS</v>
          </cell>
          <cell r="E56" t="str">
            <v>STERLING ULT MILD 25/200</v>
          </cell>
          <cell r="F56" t="str">
            <v>01</v>
          </cell>
        </row>
        <row r="57">
          <cell r="A57">
            <v>2460</v>
          </cell>
          <cell r="B57" t="str">
            <v>FERT</v>
          </cell>
          <cell r="C57" t="str">
            <v>FC20</v>
          </cell>
          <cell r="D57" t="str">
            <v>THS</v>
          </cell>
          <cell r="E57" t="str">
            <v>Peter Stuyvesant Light 20/200</v>
          </cell>
          <cell r="F57" t="str">
            <v>01</v>
          </cell>
        </row>
        <row r="58">
          <cell r="A58">
            <v>2461</v>
          </cell>
          <cell r="B58" t="str">
            <v>FERT</v>
          </cell>
          <cell r="C58" t="str">
            <v>FC20</v>
          </cell>
          <cell r="D58" t="str">
            <v>THS</v>
          </cell>
          <cell r="E58" t="str">
            <v>Peter Stuyvesant King Size Filter 20/200</v>
          </cell>
          <cell r="F58" t="str">
            <v>01</v>
          </cell>
        </row>
        <row r="59">
          <cell r="A59">
            <v>2465</v>
          </cell>
          <cell r="B59" t="str">
            <v>FERT</v>
          </cell>
          <cell r="C59" t="str">
            <v>FC20</v>
          </cell>
          <cell r="D59" t="str">
            <v>THS</v>
          </cell>
          <cell r="E59" t="str">
            <v>Peter Stuyvesant Light Soft Pack 20/200</v>
          </cell>
          <cell r="F59" t="str">
            <v>01</v>
          </cell>
        </row>
        <row r="60">
          <cell r="A60">
            <v>2466</v>
          </cell>
          <cell r="B60" t="str">
            <v>FERT</v>
          </cell>
          <cell r="C60" t="str">
            <v>FC20</v>
          </cell>
          <cell r="D60" t="str">
            <v>THS</v>
          </cell>
          <cell r="E60" t="str">
            <v>Peter Stuyvesant KSF Soft Pack 20/200</v>
          </cell>
          <cell r="F60" t="str">
            <v>01</v>
          </cell>
        </row>
        <row r="61">
          <cell r="A61">
            <v>2467</v>
          </cell>
          <cell r="B61" t="str">
            <v>FERT</v>
          </cell>
          <cell r="C61" t="str">
            <v>FC20</v>
          </cell>
          <cell r="D61" t="str">
            <v>THS</v>
          </cell>
          <cell r="E61" t="str">
            <v>Peter Stuyvesant Ultra Light 20/200</v>
          </cell>
          <cell r="F61" t="str">
            <v>01</v>
          </cell>
        </row>
        <row r="62">
          <cell r="A62">
            <v>2597</v>
          </cell>
          <cell r="B62" t="str">
            <v>ZPFG</v>
          </cell>
          <cell r="C62" t="str">
            <v>FC20</v>
          </cell>
          <cell r="D62" t="str">
            <v>THS</v>
          </cell>
          <cell r="E62" t="str">
            <v>Vogue Super Slim Filter 20/200</v>
          </cell>
          <cell r="F62" t="str">
            <v>01</v>
          </cell>
        </row>
        <row r="63">
          <cell r="A63">
            <v>2798</v>
          </cell>
          <cell r="B63" t="str">
            <v>ZPFG</v>
          </cell>
          <cell r="C63" t="str">
            <v>FC20</v>
          </cell>
          <cell r="D63" t="str">
            <v>THS</v>
          </cell>
          <cell r="E63" t="str">
            <v>Winston Filter Soft 20/200</v>
          </cell>
          <cell r="F63" t="str">
            <v>01</v>
          </cell>
        </row>
        <row r="64">
          <cell r="A64">
            <v>3740</v>
          </cell>
          <cell r="B64" t="str">
            <v>FERT</v>
          </cell>
          <cell r="C64" t="str">
            <v>FC20</v>
          </cell>
          <cell r="D64" t="str">
            <v>THS</v>
          </cell>
          <cell r="E64" t="str">
            <v>Dunhill KSF 20/200 *****</v>
          </cell>
          <cell r="F64" t="str">
            <v>01</v>
          </cell>
        </row>
        <row r="65">
          <cell r="A65">
            <v>3741</v>
          </cell>
          <cell r="B65" t="str">
            <v>FERT</v>
          </cell>
          <cell r="C65" t="str">
            <v>FC20</v>
          </cell>
          <cell r="D65" t="str">
            <v>THS</v>
          </cell>
          <cell r="E65" t="str">
            <v>Dunhill King Size SM 20/200 *****</v>
          </cell>
          <cell r="F65" t="str">
            <v>01</v>
          </cell>
        </row>
        <row r="66">
          <cell r="A66">
            <v>3745</v>
          </cell>
          <cell r="B66" t="str">
            <v>FERT</v>
          </cell>
          <cell r="C66" t="str">
            <v>FC25</v>
          </cell>
          <cell r="D66" t="str">
            <v>THS</v>
          </cell>
          <cell r="E66" t="str">
            <v>Dunhill Deluxe Mild DFS 25/250</v>
          </cell>
          <cell r="F66" t="str">
            <v>01</v>
          </cell>
        </row>
        <row r="67">
          <cell r="A67">
            <v>3746</v>
          </cell>
          <cell r="B67" t="str">
            <v>FERT</v>
          </cell>
          <cell r="C67" t="str">
            <v>FC25</v>
          </cell>
          <cell r="D67" t="str">
            <v>THS</v>
          </cell>
          <cell r="E67" t="str">
            <v>Dunhill Deluxe Extra Mild DFS 25/250</v>
          </cell>
          <cell r="F67" t="str">
            <v>01</v>
          </cell>
        </row>
        <row r="68">
          <cell r="A68">
            <v>3747</v>
          </cell>
          <cell r="B68" t="str">
            <v>FERT</v>
          </cell>
          <cell r="C68" t="str">
            <v>FC25</v>
          </cell>
          <cell r="D68" t="str">
            <v>THS</v>
          </cell>
          <cell r="E68" t="str">
            <v>Dunhill Deluxe Ultra Mild DFS 25/250</v>
          </cell>
          <cell r="F68" t="str">
            <v>01</v>
          </cell>
        </row>
        <row r="69">
          <cell r="A69">
            <v>3748</v>
          </cell>
          <cell r="B69" t="str">
            <v>FERT</v>
          </cell>
          <cell r="C69" t="str">
            <v>FC25</v>
          </cell>
          <cell r="D69" t="str">
            <v>THS</v>
          </cell>
          <cell r="E69" t="str">
            <v>Dunhill Deluxe 1mg DFS 25/250</v>
          </cell>
          <cell r="F69" t="str">
            <v>01</v>
          </cell>
        </row>
        <row r="70">
          <cell r="A70">
            <v>3750</v>
          </cell>
          <cell r="B70" t="str">
            <v>FERT</v>
          </cell>
          <cell r="C70" t="str">
            <v>FC25</v>
          </cell>
          <cell r="D70" t="str">
            <v>THS</v>
          </cell>
          <cell r="E70" t="str">
            <v>Dunhill Deluxe 1mg 25/200 *****</v>
          </cell>
          <cell r="F70" t="str">
            <v>01</v>
          </cell>
        </row>
        <row r="71">
          <cell r="A71">
            <v>3751</v>
          </cell>
          <cell r="B71" t="str">
            <v>FERT</v>
          </cell>
          <cell r="C71" t="str">
            <v>FC25</v>
          </cell>
          <cell r="D71" t="str">
            <v>THS</v>
          </cell>
          <cell r="E71" t="str">
            <v>Dunhill Deluxe EM 25/200 *****</v>
          </cell>
          <cell r="F71" t="str">
            <v>01</v>
          </cell>
        </row>
        <row r="72">
          <cell r="A72">
            <v>3752</v>
          </cell>
          <cell r="B72" t="str">
            <v>FERT</v>
          </cell>
          <cell r="C72" t="str">
            <v>FC25</v>
          </cell>
          <cell r="D72" t="str">
            <v>THS</v>
          </cell>
          <cell r="E72" t="str">
            <v>Dunhill Deluxe Mild 25/200 *****</v>
          </cell>
          <cell r="F72" t="str">
            <v>01</v>
          </cell>
        </row>
        <row r="73">
          <cell r="A73">
            <v>3753</v>
          </cell>
          <cell r="B73" t="str">
            <v>FERT</v>
          </cell>
          <cell r="C73" t="str">
            <v>FC25</v>
          </cell>
          <cell r="D73" t="str">
            <v>THS</v>
          </cell>
          <cell r="E73" t="str">
            <v>Dunhill Deluxe UM 25/200 *****</v>
          </cell>
          <cell r="F73" t="str">
            <v>01</v>
          </cell>
        </row>
        <row r="74">
          <cell r="A74">
            <v>3754</v>
          </cell>
          <cell r="B74" t="str">
            <v>FERT</v>
          </cell>
          <cell r="C74" t="str">
            <v>FC25</v>
          </cell>
          <cell r="D74" t="str">
            <v>THS</v>
          </cell>
          <cell r="E74" t="str">
            <v>Dunhill Deluxe EM EXP 25/200 *****</v>
          </cell>
          <cell r="F74" t="str">
            <v>01</v>
          </cell>
        </row>
        <row r="75">
          <cell r="A75">
            <v>3755</v>
          </cell>
          <cell r="B75" t="str">
            <v>FERT</v>
          </cell>
          <cell r="C75" t="str">
            <v>FC25</v>
          </cell>
          <cell r="D75" t="str">
            <v>THS</v>
          </cell>
          <cell r="E75" t="str">
            <v>Dunhill Dlx Mld EXP 25/200 *****</v>
          </cell>
          <cell r="F75" t="str">
            <v>01</v>
          </cell>
        </row>
        <row r="76">
          <cell r="A76">
            <v>6691</v>
          </cell>
          <cell r="B76" t="str">
            <v>ZPFG</v>
          </cell>
          <cell r="C76" t="str">
            <v>FC25</v>
          </cell>
          <cell r="D76" t="str">
            <v>THS</v>
          </cell>
          <cell r="E76" t="str">
            <v>Benson &amp; Hedges 25 12pk PrePack</v>
          </cell>
          <cell r="F76" t="str">
            <v>01</v>
          </cell>
        </row>
        <row r="77">
          <cell r="A77">
            <v>6703</v>
          </cell>
          <cell r="B77" t="str">
            <v>ZPFG</v>
          </cell>
          <cell r="C77" t="str">
            <v>FC25</v>
          </cell>
          <cell r="D77" t="str">
            <v>THS</v>
          </cell>
          <cell r="E77" t="str">
            <v>Dunhill 25s Rep Pack Twin Pk 8mg</v>
          </cell>
          <cell r="F77" t="str">
            <v>01</v>
          </cell>
        </row>
        <row r="78">
          <cell r="A78">
            <v>6708</v>
          </cell>
          <cell r="B78" t="str">
            <v>ZPFG</v>
          </cell>
          <cell r="C78" t="str">
            <v>FC25</v>
          </cell>
          <cell r="D78" t="str">
            <v>THS</v>
          </cell>
          <cell r="E78" t="str">
            <v>Dunhill 25s Rep Pack 8Pk 8mg</v>
          </cell>
          <cell r="F78" t="str">
            <v>01</v>
          </cell>
        </row>
        <row r="79">
          <cell r="A79">
            <v>6972</v>
          </cell>
          <cell r="B79" t="str">
            <v>ZPFG</v>
          </cell>
          <cell r="C79" t="str">
            <v>FC20</v>
          </cell>
          <cell r="D79" t="str">
            <v>THS</v>
          </cell>
          <cell r="E79" t="str">
            <v>BENSON&amp;HEDGES+LIGHTER VICQLDSA 20/300</v>
          </cell>
          <cell r="F79" t="str">
            <v>01</v>
          </cell>
        </row>
        <row r="80">
          <cell r="A80">
            <v>6973</v>
          </cell>
          <cell r="B80" t="str">
            <v>ZPFG</v>
          </cell>
          <cell r="C80" t="str">
            <v>FC25</v>
          </cell>
          <cell r="D80" t="str">
            <v>THS</v>
          </cell>
          <cell r="E80" t="str">
            <v>BENSON&amp;HEDGES+LIGHTER VICQLDSA 25/300</v>
          </cell>
          <cell r="F80" t="str">
            <v>01</v>
          </cell>
        </row>
        <row r="81">
          <cell r="A81">
            <v>6983</v>
          </cell>
          <cell r="B81" t="str">
            <v>ZPFG</v>
          </cell>
          <cell r="C81" t="str">
            <v>FC20</v>
          </cell>
          <cell r="D81" t="str">
            <v>THS</v>
          </cell>
          <cell r="E81" t="str">
            <v>Benson &amp; Hedges 20 15pk PrePack</v>
          </cell>
          <cell r="F81" t="str">
            <v>01</v>
          </cell>
        </row>
        <row r="82">
          <cell r="A82">
            <v>6991</v>
          </cell>
          <cell r="B82" t="str">
            <v>ZPFG</v>
          </cell>
          <cell r="C82" t="str">
            <v>FC20</v>
          </cell>
          <cell r="D82" t="str">
            <v>THS</v>
          </cell>
          <cell r="E82" t="str">
            <v>Lucky Strike PPK Filter &amp; Lights 20/400</v>
          </cell>
          <cell r="F82" t="str">
            <v>01</v>
          </cell>
        </row>
        <row r="83">
          <cell r="A83">
            <v>6992</v>
          </cell>
          <cell r="B83" t="str">
            <v>ZPFG</v>
          </cell>
          <cell r="C83" t="str">
            <v>FC20</v>
          </cell>
          <cell r="D83" t="str">
            <v>THS</v>
          </cell>
          <cell r="E83" t="str">
            <v>Lucky Strike PPK Filter &amp; Lights 20/200</v>
          </cell>
          <cell r="F83" t="str">
            <v>01</v>
          </cell>
        </row>
        <row r="84">
          <cell r="A84">
            <v>6993</v>
          </cell>
          <cell r="B84" t="str">
            <v>ZPFG</v>
          </cell>
          <cell r="C84" t="str">
            <v>FC20</v>
          </cell>
          <cell r="D84" t="str">
            <v>THS</v>
          </cell>
          <cell r="E84" t="str">
            <v>Lucky Strike Filter 20/200</v>
          </cell>
          <cell r="F84" t="str">
            <v>01</v>
          </cell>
        </row>
        <row r="85">
          <cell r="A85">
            <v>6994</v>
          </cell>
          <cell r="B85" t="str">
            <v>ZPFG</v>
          </cell>
          <cell r="C85" t="str">
            <v>FC20</v>
          </cell>
          <cell r="D85" t="str">
            <v>THS</v>
          </cell>
          <cell r="E85" t="str">
            <v>Lucky Strike Lights 20/200</v>
          </cell>
          <cell r="F85" t="str">
            <v>01</v>
          </cell>
        </row>
        <row r="86">
          <cell r="A86">
            <v>6995</v>
          </cell>
          <cell r="B86" t="str">
            <v>ZPFG</v>
          </cell>
          <cell r="C86" t="str">
            <v>FC20</v>
          </cell>
          <cell r="D86" t="str">
            <v>THS</v>
          </cell>
          <cell r="E86" t="str">
            <v>Lucky Strike Lights WA 20/200</v>
          </cell>
          <cell r="F86" t="str">
            <v>01</v>
          </cell>
        </row>
        <row r="87">
          <cell r="A87">
            <v>6996</v>
          </cell>
          <cell r="B87" t="str">
            <v>ZPFG</v>
          </cell>
          <cell r="C87" t="str">
            <v>FC20</v>
          </cell>
          <cell r="D87" t="str">
            <v>THS</v>
          </cell>
          <cell r="E87" t="str">
            <v>Lucky Strike PPK Fil&amp;Lights WA 20/400</v>
          </cell>
          <cell r="F87" t="str">
            <v>01</v>
          </cell>
        </row>
        <row r="88">
          <cell r="A88">
            <v>10318</v>
          </cell>
          <cell r="B88" t="str">
            <v>ZPFG</v>
          </cell>
          <cell r="C88" t="str">
            <v>FC20</v>
          </cell>
          <cell r="D88" t="str">
            <v>THS</v>
          </cell>
          <cell r="E88" t="str">
            <v>Benson &amp; Hedges Soft Pack 8 20/200</v>
          </cell>
          <cell r="F88" t="str">
            <v>01</v>
          </cell>
        </row>
        <row r="89">
          <cell r="A89">
            <v>11741</v>
          </cell>
          <cell r="B89" t="str">
            <v>ZPFG</v>
          </cell>
          <cell r="C89" t="str">
            <v>FC20</v>
          </cell>
          <cell r="D89" t="str">
            <v>THS</v>
          </cell>
          <cell r="E89" t="str">
            <v>Kent Super Lights Charcoal 20/200</v>
          </cell>
          <cell r="F89" t="str">
            <v>01</v>
          </cell>
        </row>
        <row r="90">
          <cell r="A90">
            <v>11753</v>
          </cell>
          <cell r="B90" t="str">
            <v>ZPFG</v>
          </cell>
          <cell r="C90" t="str">
            <v>FC20</v>
          </cell>
          <cell r="D90" t="str">
            <v>THS</v>
          </cell>
          <cell r="E90" t="str">
            <v>State Express Filter 20/200</v>
          </cell>
          <cell r="F90" t="str">
            <v>01</v>
          </cell>
        </row>
        <row r="91">
          <cell r="A91">
            <v>11754</v>
          </cell>
          <cell r="B91" t="str">
            <v>ZPFG</v>
          </cell>
          <cell r="C91" t="str">
            <v>FC20</v>
          </cell>
          <cell r="D91" t="str">
            <v>THS</v>
          </cell>
          <cell r="E91" t="str">
            <v>State Express Filter 20/300 DFS</v>
          </cell>
          <cell r="F91" t="str">
            <v>01</v>
          </cell>
        </row>
        <row r="92">
          <cell r="A92">
            <v>11756</v>
          </cell>
          <cell r="B92" t="str">
            <v>ZPFG</v>
          </cell>
          <cell r="C92" t="str">
            <v>FC20</v>
          </cell>
          <cell r="D92" t="str">
            <v>THS</v>
          </cell>
          <cell r="E92" t="str">
            <v>State Express Lights 20/200 DFS</v>
          </cell>
          <cell r="F92" t="str">
            <v>01</v>
          </cell>
        </row>
        <row r="93">
          <cell r="A93">
            <v>11758</v>
          </cell>
          <cell r="B93" t="str">
            <v>ZPFG</v>
          </cell>
          <cell r="C93" t="str">
            <v>FC20</v>
          </cell>
          <cell r="D93" t="str">
            <v>THS</v>
          </cell>
          <cell r="E93" t="str">
            <v>Silk Cut King Size 20/200</v>
          </cell>
          <cell r="F93" t="str">
            <v>01</v>
          </cell>
        </row>
        <row r="94">
          <cell r="A94">
            <v>11800</v>
          </cell>
          <cell r="B94" t="str">
            <v>FERT</v>
          </cell>
          <cell r="C94" t="str">
            <v>FC20</v>
          </cell>
          <cell r="D94" t="str">
            <v>THS</v>
          </cell>
          <cell r="E94" t="str">
            <v>Benson &amp; Hedges Special Filter 20/200 EX</v>
          </cell>
          <cell r="F94" t="str">
            <v>01</v>
          </cell>
        </row>
        <row r="95">
          <cell r="A95">
            <v>11802</v>
          </cell>
          <cell r="B95" t="str">
            <v>FERT</v>
          </cell>
          <cell r="C95" t="str">
            <v>FC25</v>
          </cell>
          <cell r="D95" t="str">
            <v>THS</v>
          </cell>
          <cell r="E95" t="str">
            <v>Benson &amp; Hedges Spec. Filter 25/250 DFS</v>
          </cell>
          <cell r="F95" t="str">
            <v>01</v>
          </cell>
        </row>
        <row r="96">
          <cell r="A96">
            <v>11825</v>
          </cell>
          <cell r="B96" t="str">
            <v>FERT</v>
          </cell>
          <cell r="C96" t="str">
            <v>FC25</v>
          </cell>
          <cell r="D96" t="str">
            <v>THS</v>
          </cell>
          <cell r="E96" t="str">
            <v>Benson &amp; Hedges Spec. Filter 25/400 DFS</v>
          </cell>
          <cell r="F96" t="str">
            <v>01</v>
          </cell>
        </row>
        <row r="97">
          <cell r="A97">
            <v>11826</v>
          </cell>
          <cell r="B97" t="str">
            <v>FERT</v>
          </cell>
          <cell r="C97" t="str">
            <v>FC25</v>
          </cell>
          <cell r="D97" t="str">
            <v>THS</v>
          </cell>
          <cell r="E97" t="str">
            <v>Benson &amp; Hedges Extra Mild 25/400 DFS</v>
          </cell>
          <cell r="F97" t="str">
            <v>01</v>
          </cell>
        </row>
        <row r="98">
          <cell r="A98">
            <v>11852</v>
          </cell>
          <cell r="B98" t="str">
            <v>ZPFG</v>
          </cell>
          <cell r="C98" t="str">
            <v>FC20</v>
          </cell>
          <cell r="D98" t="str">
            <v>THS</v>
          </cell>
          <cell r="E98" t="str">
            <v>State Express 20/200 DFS</v>
          </cell>
          <cell r="F98" t="str">
            <v>01</v>
          </cell>
        </row>
        <row r="99">
          <cell r="A99">
            <v>12041</v>
          </cell>
          <cell r="B99" t="str">
            <v>FERT</v>
          </cell>
          <cell r="C99" t="str">
            <v>FC25</v>
          </cell>
          <cell r="D99" t="str">
            <v>THS</v>
          </cell>
          <cell r="E99" t="str">
            <v>Barclay Dispenser 25/200</v>
          </cell>
          <cell r="F99" t="str">
            <v>01</v>
          </cell>
        </row>
        <row r="100">
          <cell r="A100">
            <v>12300</v>
          </cell>
          <cell r="B100" t="str">
            <v>FERT</v>
          </cell>
          <cell r="C100" t="str">
            <v>FC20</v>
          </cell>
          <cell r="D100" t="str">
            <v>THS</v>
          </cell>
          <cell r="E100" t="str">
            <v>Benson &amp; Hedges Special Filter 20/200</v>
          </cell>
          <cell r="F100" t="str">
            <v>01</v>
          </cell>
        </row>
        <row r="101">
          <cell r="A101">
            <v>12302</v>
          </cell>
          <cell r="B101" t="str">
            <v>FERT</v>
          </cell>
          <cell r="C101" t="str">
            <v>FC20</v>
          </cell>
          <cell r="D101" t="str">
            <v>THS</v>
          </cell>
          <cell r="E101" t="str">
            <v>Benson &amp; Hedges Soft Pack 12mg 20/200</v>
          </cell>
          <cell r="F101" t="str">
            <v>01</v>
          </cell>
        </row>
        <row r="102">
          <cell r="A102">
            <v>12303</v>
          </cell>
          <cell r="B102" t="str">
            <v>FERT</v>
          </cell>
          <cell r="C102" t="str">
            <v>FC20</v>
          </cell>
          <cell r="D102" t="str">
            <v>THS</v>
          </cell>
          <cell r="E102" t="str">
            <v>Benson &amp; Hedges Extra Mild 20/200</v>
          </cell>
          <cell r="F102" t="str">
            <v>01</v>
          </cell>
        </row>
        <row r="103">
          <cell r="A103">
            <v>12304</v>
          </cell>
          <cell r="B103" t="str">
            <v>FERT</v>
          </cell>
          <cell r="C103" t="str">
            <v>FC20</v>
          </cell>
          <cell r="D103" t="str">
            <v>THS</v>
          </cell>
          <cell r="E103" t="str">
            <v>Benson &amp; Hedges Soft Pack 4mg 20/200</v>
          </cell>
          <cell r="F103" t="str">
            <v>01</v>
          </cell>
        </row>
        <row r="104">
          <cell r="A104">
            <v>12311</v>
          </cell>
          <cell r="B104" t="str">
            <v>FERT</v>
          </cell>
          <cell r="C104" t="str">
            <v>FC25</v>
          </cell>
          <cell r="D104" t="str">
            <v>THS</v>
          </cell>
          <cell r="E104" t="str">
            <v>Benson &amp; Hedges SF 16mg 25/200</v>
          </cell>
          <cell r="F104" t="str">
            <v>01</v>
          </cell>
        </row>
        <row r="105">
          <cell r="A105">
            <v>12312</v>
          </cell>
          <cell r="B105" t="str">
            <v>FERT</v>
          </cell>
          <cell r="C105" t="str">
            <v>FC25</v>
          </cell>
          <cell r="D105" t="str">
            <v>THS</v>
          </cell>
          <cell r="E105" t="str">
            <v>Benson &amp; Hedges Extra Mild Disp 25/200</v>
          </cell>
          <cell r="F105" t="str">
            <v>01</v>
          </cell>
        </row>
        <row r="106">
          <cell r="A106">
            <v>12313</v>
          </cell>
          <cell r="B106" t="str">
            <v>FERT</v>
          </cell>
          <cell r="C106" t="str">
            <v>FC25</v>
          </cell>
          <cell r="D106" t="str">
            <v>THS</v>
          </cell>
          <cell r="E106" t="str">
            <v>Benson &amp; Hedges Ultra Mild 25/200</v>
          </cell>
          <cell r="F106" t="str">
            <v>01</v>
          </cell>
        </row>
        <row r="107">
          <cell r="A107">
            <v>12314</v>
          </cell>
          <cell r="B107" t="str">
            <v>FERT</v>
          </cell>
          <cell r="C107" t="str">
            <v>FC25</v>
          </cell>
          <cell r="D107" t="str">
            <v>THS</v>
          </cell>
          <cell r="E107" t="str">
            <v>Benson &amp; Hedges Med Mild 12 Disp 25/200</v>
          </cell>
          <cell r="F107" t="str">
            <v>01</v>
          </cell>
        </row>
        <row r="108">
          <cell r="A108">
            <v>12315</v>
          </cell>
          <cell r="B108" t="str">
            <v>FERT</v>
          </cell>
          <cell r="C108" t="str">
            <v>FC25</v>
          </cell>
          <cell r="D108" t="str">
            <v>THS</v>
          </cell>
          <cell r="E108" t="str">
            <v>Benson &amp; Hedges Ultimate 1mg 25/200</v>
          </cell>
          <cell r="F108" t="str">
            <v>01</v>
          </cell>
        </row>
        <row r="109">
          <cell r="A109">
            <v>12320</v>
          </cell>
          <cell r="B109" t="str">
            <v>FERT</v>
          </cell>
          <cell r="C109" t="str">
            <v>FC25</v>
          </cell>
          <cell r="D109" t="str">
            <v>THS</v>
          </cell>
          <cell r="E109" t="str">
            <v>Benson &amp; Hedges Light 6mg 25/200</v>
          </cell>
          <cell r="F109" t="str">
            <v>01</v>
          </cell>
        </row>
        <row r="110">
          <cell r="A110">
            <v>12321</v>
          </cell>
          <cell r="B110" t="str">
            <v>FERT</v>
          </cell>
          <cell r="C110" t="str">
            <v>FC20</v>
          </cell>
          <cell r="D110" t="str">
            <v>THS</v>
          </cell>
          <cell r="E110" t="str">
            <v>Benson &amp; Hedges Light 6 20/200</v>
          </cell>
          <cell r="F110" t="str">
            <v>01</v>
          </cell>
        </row>
        <row r="111">
          <cell r="A111">
            <v>12332</v>
          </cell>
          <cell r="B111" t="str">
            <v>ZPFG</v>
          </cell>
          <cell r="C111" t="str">
            <v>FC20</v>
          </cell>
          <cell r="D111" t="str">
            <v>THS</v>
          </cell>
          <cell r="E111" t="str">
            <v>BENSON &amp; HEDGES SF/EM 25/1500 WA/NSW</v>
          </cell>
          <cell r="F111" t="str">
            <v>01</v>
          </cell>
        </row>
        <row r="112">
          <cell r="A112">
            <v>12420</v>
          </cell>
          <cell r="B112" t="str">
            <v>FERT</v>
          </cell>
          <cell r="C112" t="str">
            <v>FC20</v>
          </cell>
          <cell r="D112" t="str">
            <v>THS</v>
          </cell>
          <cell r="E112" t="str">
            <v>Lucky Strike Filter 12 20/200</v>
          </cell>
          <cell r="F112" t="str">
            <v>01</v>
          </cell>
        </row>
        <row r="113">
          <cell r="A113">
            <v>12421</v>
          </cell>
          <cell r="B113" t="str">
            <v>FERT</v>
          </cell>
          <cell r="C113" t="str">
            <v>FC20</v>
          </cell>
          <cell r="D113" t="str">
            <v>THS</v>
          </cell>
          <cell r="E113" t="str">
            <v>Lucky Strike Lights 8 20/200</v>
          </cell>
          <cell r="F113" t="str">
            <v>01</v>
          </cell>
        </row>
        <row r="114">
          <cell r="A114">
            <v>12423</v>
          </cell>
          <cell r="B114" t="str">
            <v>FERT</v>
          </cell>
          <cell r="C114" t="str">
            <v>FC20</v>
          </cell>
          <cell r="D114" t="str">
            <v>THS</v>
          </cell>
          <cell r="E114" t="str">
            <v>Lucky Strike Filter 12 20/200 F1</v>
          </cell>
          <cell r="F114" t="str">
            <v>01</v>
          </cell>
        </row>
        <row r="115">
          <cell r="A115">
            <v>12424</v>
          </cell>
          <cell r="B115" t="str">
            <v>FERT</v>
          </cell>
          <cell r="C115" t="str">
            <v>FC20</v>
          </cell>
          <cell r="D115" t="str">
            <v>THS</v>
          </cell>
          <cell r="E115" t="str">
            <v>Lucky Strike Lights 8 20/200 F1</v>
          </cell>
          <cell r="F115" t="str">
            <v>01</v>
          </cell>
        </row>
        <row r="116">
          <cell r="A116">
            <v>12425</v>
          </cell>
          <cell r="B116" t="str">
            <v>FERT</v>
          </cell>
          <cell r="C116" t="str">
            <v>FC20</v>
          </cell>
          <cell r="D116" t="str">
            <v>THS</v>
          </cell>
          <cell r="E116" t="str">
            <v>Lucky Strike Ltd Edition WA 20/200</v>
          </cell>
          <cell r="F116" t="str">
            <v>01</v>
          </cell>
        </row>
        <row r="117">
          <cell r="A117">
            <v>12426</v>
          </cell>
          <cell r="B117" t="str">
            <v>FERT</v>
          </cell>
          <cell r="C117" t="str">
            <v>FC20</v>
          </cell>
          <cell r="D117" t="str">
            <v>THS</v>
          </cell>
          <cell r="E117" t="str">
            <v>Lucky Strike Ltd Edition Q/S/V 20/200</v>
          </cell>
          <cell r="F117" t="str">
            <v>01</v>
          </cell>
        </row>
        <row r="118">
          <cell r="A118">
            <v>12427</v>
          </cell>
          <cell r="B118" t="str">
            <v>FERT</v>
          </cell>
          <cell r="C118" t="str">
            <v>FC20</v>
          </cell>
          <cell r="D118" t="str">
            <v>THS</v>
          </cell>
          <cell r="E118" t="str">
            <v>Lucky Strike Ltd Edition WA 20/400</v>
          </cell>
          <cell r="F118" t="str">
            <v>01</v>
          </cell>
        </row>
        <row r="119">
          <cell r="A119">
            <v>12428</v>
          </cell>
          <cell r="B119" t="str">
            <v>FERT</v>
          </cell>
          <cell r="C119" t="str">
            <v>FC20</v>
          </cell>
          <cell r="D119" t="str">
            <v>THS</v>
          </cell>
          <cell r="E119" t="str">
            <v>Lucky Strike Ltd Edition Q/S/V 20/400</v>
          </cell>
          <cell r="F119" t="str">
            <v>01</v>
          </cell>
        </row>
        <row r="120">
          <cell r="A120">
            <v>12621</v>
          </cell>
          <cell r="B120" t="str">
            <v>FERT</v>
          </cell>
          <cell r="C120" t="str">
            <v>FC20</v>
          </cell>
          <cell r="D120" t="str">
            <v>THS</v>
          </cell>
          <cell r="E120" t="str">
            <v>Kent KSF Crush Proof Box 20/200</v>
          </cell>
          <cell r="F120" t="str">
            <v>01</v>
          </cell>
        </row>
        <row r="121">
          <cell r="A121">
            <v>12622</v>
          </cell>
          <cell r="B121" t="str">
            <v>FERT</v>
          </cell>
          <cell r="C121" t="str">
            <v>FC25</v>
          </cell>
          <cell r="D121" t="str">
            <v>THS</v>
          </cell>
          <cell r="E121" t="str">
            <v>Kent KSF Crush Proof Box 25/200</v>
          </cell>
          <cell r="F121" t="str">
            <v>01</v>
          </cell>
        </row>
        <row r="122">
          <cell r="A122">
            <v>12651</v>
          </cell>
          <cell r="B122" t="str">
            <v>FERT</v>
          </cell>
          <cell r="C122" t="str">
            <v>FC25</v>
          </cell>
          <cell r="D122" t="str">
            <v>THS</v>
          </cell>
          <cell r="E122" t="str">
            <v>Sterling Medium Mild Disp 25/200</v>
          </cell>
          <cell r="F122" t="str">
            <v>01</v>
          </cell>
        </row>
        <row r="123">
          <cell r="A123">
            <v>12652</v>
          </cell>
          <cell r="B123" t="str">
            <v>FERT</v>
          </cell>
          <cell r="C123" t="str">
            <v>FC25</v>
          </cell>
          <cell r="D123" t="str">
            <v>THS</v>
          </cell>
          <cell r="E123" t="str">
            <v>Sterling Special Mild Disp 25/200</v>
          </cell>
          <cell r="F123" t="str">
            <v>01</v>
          </cell>
        </row>
        <row r="124">
          <cell r="A124">
            <v>12653</v>
          </cell>
          <cell r="B124" t="str">
            <v>FERT</v>
          </cell>
          <cell r="C124" t="str">
            <v>FC25</v>
          </cell>
          <cell r="D124" t="str">
            <v>THS</v>
          </cell>
          <cell r="E124" t="str">
            <v>Sterling Ultra Mild Disp  25/200</v>
          </cell>
          <cell r="F124" t="str">
            <v>01</v>
          </cell>
        </row>
        <row r="125">
          <cell r="A125">
            <v>12770</v>
          </cell>
          <cell r="B125" t="str">
            <v>ZPFG</v>
          </cell>
          <cell r="C125" t="str">
            <v>FC20</v>
          </cell>
          <cell r="D125" t="str">
            <v>THS</v>
          </cell>
          <cell r="E125" t="str">
            <v>State Express Filter 20/200</v>
          </cell>
          <cell r="F125" t="str">
            <v>01</v>
          </cell>
        </row>
        <row r="126">
          <cell r="A126">
            <v>12781</v>
          </cell>
          <cell r="B126" t="str">
            <v>FERT</v>
          </cell>
          <cell r="C126" t="str">
            <v>FC20</v>
          </cell>
          <cell r="D126" t="str">
            <v>THS</v>
          </cell>
          <cell r="E126" t="str">
            <v>Benson &amp; Hedges Special Filter 20/200 EX</v>
          </cell>
          <cell r="F126" t="str">
            <v>01</v>
          </cell>
        </row>
        <row r="127">
          <cell r="A127">
            <v>12782</v>
          </cell>
          <cell r="B127" t="str">
            <v>FERT</v>
          </cell>
          <cell r="C127" t="str">
            <v>FC25</v>
          </cell>
          <cell r="D127" t="str">
            <v>THS</v>
          </cell>
          <cell r="E127" t="str">
            <v>Benson &amp; Hedges Special Filter 25/250 DF</v>
          </cell>
          <cell r="F127" t="str">
            <v>01</v>
          </cell>
        </row>
        <row r="128">
          <cell r="A128">
            <v>12783</v>
          </cell>
          <cell r="B128" t="str">
            <v>FERT</v>
          </cell>
          <cell r="C128" t="str">
            <v>FC25</v>
          </cell>
          <cell r="D128" t="str">
            <v>THS</v>
          </cell>
          <cell r="E128" t="str">
            <v>Benson &amp; Hedges Extra Mild 25/250 DFS</v>
          </cell>
          <cell r="F128" t="str">
            <v>01</v>
          </cell>
        </row>
        <row r="129">
          <cell r="A129">
            <v>12784</v>
          </cell>
          <cell r="B129" t="str">
            <v>FERT</v>
          </cell>
          <cell r="C129" t="str">
            <v>FC25</v>
          </cell>
          <cell r="D129" t="str">
            <v>THS</v>
          </cell>
          <cell r="E129" t="str">
            <v>Benson &amp; Hedges Ultra Mild 25/250 DFS</v>
          </cell>
          <cell r="F129" t="str">
            <v>01</v>
          </cell>
        </row>
        <row r="130">
          <cell r="A130">
            <v>12785</v>
          </cell>
          <cell r="B130" t="str">
            <v>FERT</v>
          </cell>
          <cell r="C130" t="str">
            <v>FC25</v>
          </cell>
          <cell r="D130" t="str">
            <v>THS</v>
          </cell>
          <cell r="E130" t="str">
            <v>Benson &amp; Hedges Ultimate 25/250 DFS</v>
          </cell>
          <cell r="F130" t="str">
            <v>01</v>
          </cell>
        </row>
        <row r="131">
          <cell r="A131">
            <v>12786</v>
          </cell>
          <cell r="B131" t="str">
            <v>FERT</v>
          </cell>
          <cell r="C131" t="str">
            <v>FC25</v>
          </cell>
          <cell r="D131" t="str">
            <v>THS</v>
          </cell>
          <cell r="E131" t="str">
            <v>Benson &amp; Hedges Extra Mild 25/400 DFS</v>
          </cell>
          <cell r="F131" t="str">
            <v>01</v>
          </cell>
        </row>
        <row r="132">
          <cell r="A132">
            <v>12787</v>
          </cell>
          <cell r="B132" t="str">
            <v>FERT</v>
          </cell>
          <cell r="C132" t="str">
            <v>FC25</v>
          </cell>
          <cell r="D132" t="str">
            <v>THS</v>
          </cell>
          <cell r="E132" t="str">
            <v>Benson &amp; Hedges Special Filter 25/400 DF</v>
          </cell>
          <cell r="F132" t="str">
            <v>01</v>
          </cell>
        </row>
        <row r="133">
          <cell r="A133">
            <v>12788</v>
          </cell>
          <cell r="B133" t="str">
            <v>FERT</v>
          </cell>
          <cell r="C133" t="str">
            <v>FC25</v>
          </cell>
          <cell r="D133" t="str">
            <v>THS</v>
          </cell>
          <cell r="E133" t="str">
            <v>Benson &amp; Hedges Spec Filter Disp 25/200</v>
          </cell>
          <cell r="F133" t="str">
            <v>01</v>
          </cell>
        </row>
        <row r="134">
          <cell r="A134">
            <v>12789</v>
          </cell>
          <cell r="B134" t="str">
            <v>FERT</v>
          </cell>
          <cell r="C134" t="str">
            <v>FC25</v>
          </cell>
          <cell r="D134" t="str">
            <v>THS</v>
          </cell>
          <cell r="E134" t="str">
            <v>Benson &amp; Hedges Extra Mild Disp 25/200 E</v>
          </cell>
          <cell r="F134" t="str">
            <v>01</v>
          </cell>
        </row>
        <row r="135">
          <cell r="A135">
            <v>12790</v>
          </cell>
          <cell r="B135" t="str">
            <v>FERT</v>
          </cell>
          <cell r="C135" t="str">
            <v>FC25</v>
          </cell>
          <cell r="D135" t="str">
            <v>THS</v>
          </cell>
          <cell r="E135" t="str">
            <v>Benson &amp; Hedges Ultra Mild Disp 25/200 E</v>
          </cell>
          <cell r="F135" t="str">
            <v>01</v>
          </cell>
        </row>
        <row r="136">
          <cell r="A136">
            <v>14101</v>
          </cell>
          <cell r="B136" t="str">
            <v>FERT</v>
          </cell>
          <cell r="C136" t="str">
            <v>FC25</v>
          </cell>
          <cell r="D136" t="str">
            <v>THS</v>
          </cell>
          <cell r="E136" t="str">
            <v>B&amp;H 'Festive II' 8mg 25/200</v>
          </cell>
          <cell r="F136" t="str">
            <v>01</v>
          </cell>
        </row>
        <row r="137">
          <cell r="A137">
            <v>14102</v>
          </cell>
          <cell r="B137" t="str">
            <v>FERT</v>
          </cell>
          <cell r="C137" t="str">
            <v>FC25</v>
          </cell>
          <cell r="D137" t="str">
            <v>THS</v>
          </cell>
          <cell r="E137" t="str">
            <v>B&amp;H 'Festive II' 6mg 25/200</v>
          </cell>
          <cell r="F137" t="str">
            <v>01</v>
          </cell>
        </row>
        <row r="138">
          <cell r="A138">
            <v>14103</v>
          </cell>
          <cell r="B138" t="str">
            <v>FERT</v>
          </cell>
          <cell r="C138" t="str">
            <v>FC20</v>
          </cell>
          <cell r="D138" t="str">
            <v>THS</v>
          </cell>
          <cell r="E138" t="str">
            <v>Project Mercury B&amp;H SP 8mg 20/200</v>
          </cell>
          <cell r="F138" t="str">
            <v>01</v>
          </cell>
        </row>
        <row r="139">
          <cell r="A139">
            <v>14104</v>
          </cell>
          <cell r="B139" t="str">
            <v>FERT</v>
          </cell>
          <cell r="C139" t="str">
            <v>FC25</v>
          </cell>
          <cell r="D139" t="str">
            <v>THS</v>
          </cell>
          <cell r="E139" t="str">
            <v>B&amp;H 'Festive II' 4mg 25/200</v>
          </cell>
          <cell r="F139" t="str">
            <v>01</v>
          </cell>
        </row>
        <row r="140">
          <cell r="A140">
            <v>14105</v>
          </cell>
          <cell r="B140" t="str">
            <v>FERT</v>
          </cell>
          <cell r="C140" t="str">
            <v>FC20</v>
          </cell>
          <cell r="D140" t="str">
            <v>THS</v>
          </cell>
          <cell r="E140" t="str">
            <v>Benson &amp; Hedges Ultra Mild HLB 20/200</v>
          </cell>
          <cell r="F140" t="str">
            <v>01</v>
          </cell>
        </row>
        <row r="141">
          <cell r="A141">
            <v>14110</v>
          </cell>
          <cell r="B141" t="str">
            <v>ZPFG</v>
          </cell>
          <cell r="C141" t="str">
            <v>FC25</v>
          </cell>
          <cell r="D141" t="str">
            <v>THS</v>
          </cell>
          <cell r="E141" t="str">
            <v>Benson &amp; Hedges GM 8mg NZ 25/200 EXP</v>
          </cell>
          <cell r="F141" t="str">
            <v>01</v>
          </cell>
        </row>
        <row r="142">
          <cell r="A142">
            <v>14111</v>
          </cell>
          <cell r="B142" t="str">
            <v>ZPFG</v>
          </cell>
          <cell r="C142" t="str">
            <v>FC25</v>
          </cell>
          <cell r="D142" t="str">
            <v>THS</v>
          </cell>
          <cell r="E142" t="str">
            <v>Benson &amp; Hedges SF 16mg NZ 25/200 EXP</v>
          </cell>
          <cell r="F142" t="str">
            <v>01</v>
          </cell>
        </row>
        <row r="143">
          <cell r="A143">
            <v>14112</v>
          </cell>
          <cell r="B143" t="str">
            <v>FERT</v>
          </cell>
          <cell r="C143" t="str">
            <v>FC20</v>
          </cell>
          <cell r="D143" t="str">
            <v>THS</v>
          </cell>
          <cell r="E143" t="str">
            <v>B&amp;H Phobos SP 8mg 20/200 - Dom</v>
          </cell>
          <cell r="F143" t="str">
            <v>01</v>
          </cell>
        </row>
        <row r="144">
          <cell r="A144">
            <v>14120</v>
          </cell>
          <cell r="B144" t="str">
            <v>FERT</v>
          </cell>
          <cell r="C144" t="str">
            <v>FC25</v>
          </cell>
          <cell r="D144" t="str">
            <v>THS</v>
          </cell>
          <cell r="E144" t="str">
            <v>Benson &amp; Hedges Extra Mild 25/250 EXP</v>
          </cell>
          <cell r="F144" t="str">
            <v>01</v>
          </cell>
        </row>
        <row r="145">
          <cell r="A145">
            <v>14191</v>
          </cell>
          <cell r="B145" t="str">
            <v>ZPFG</v>
          </cell>
          <cell r="C145" t="str">
            <v>FC20</v>
          </cell>
          <cell r="D145" t="str">
            <v>THS</v>
          </cell>
          <cell r="E145" t="str">
            <v>Benson &amp; Hedges SP 20/200 NZ EXP</v>
          </cell>
          <cell r="F145" t="str">
            <v>01</v>
          </cell>
        </row>
        <row r="146">
          <cell r="A146">
            <v>14192</v>
          </cell>
          <cell r="B146" t="str">
            <v>ZPFG</v>
          </cell>
          <cell r="C146" t="str">
            <v>FC20</v>
          </cell>
          <cell r="D146" t="str">
            <v>THS</v>
          </cell>
          <cell r="E146" t="str">
            <v>Benson &amp; Hedges GM 20/200 NZ EXP</v>
          </cell>
          <cell r="F146" t="str">
            <v>01</v>
          </cell>
        </row>
        <row r="147">
          <cell r="A147">
            <v>14231</v>
          </cell>
          <cell r="B147" t="str">
            <v>ZPFG</v>
          </cell>
          <cell r="C147" t="str">
            <v>FC20</v>
          </cell>
          <cell r="D147" t="str">
            <v>THS</v>
          </cell>
          <cell r="E147" t="str">
            <v>Cartier Vendome Lights 20/200</v>
          </cell>
          <cell r="F147" t="str">
            <v>01</v>
          </cell>
        </row>
        <row r="148">
          <cell r="A148">
            <v>14301</v>
          </cell>
          <cell r="B148" t="str">
            <v>ZPFG</v>
          </cell>
          <cell r="C148" t="str">
            <v>FC20</v>
          </cell>
          <cell r="D148" t="str">
            <v>THS</v>
          </cell>
          <cell r="E148" t="str">
            <v>Lucky Strike Filter Soft Pack 12 20/200</v>
          </cell>
          <cell r="F148" t="str">
            <v>01</v>
          </cell>
        </row>
        <row r="149">
          <cell r="A149">
            <v>14302</v>
          </cell>
          <cell r="B149" t="str">
            <v>ZPFG</v>
          </cell>
          <cell r="C149" t="str">
            <v>FC20</v>
          </cell>
          <cell r="D149" t="str">
            <v>THS</v>
          </cell>
          <cell r="E149" t="str">
            <v>Lucky Strike Lights Soft Pack 8mg 20/200</v>
          </cell>
          <cell r="F149" t="str">
            <v>01</v>
          </cell>
        </row>
        <row r="150">
          <cell r="A150">
            <v>14401</v>
          </cell>
          <cell r="B150" t="str">
            <v>FERT</v>
          </cell>
          <cell r="C150" t="str">
            <v>FC20</v>
          </cell>
          <cell r="D150" t="str">
            <v>THS</v>
          </cell>
          <cell r="E150" t="str">
            <v>Dunhill Int. Filter 20/200</v>
          </cell>
          <cell r="F150" t="str">
            <v>01</v>
          </cell>
        </row>
        <row r="151">
          <cell r="A151">
            <v>14402</v>
          </cell>
          <cell r="B151" t="str">
            <v>FERT</v>
          </cell>
          <cell r="C151" t="str">
            <v>FC20</v>
          </cell>
          <cell r="D151" t="str">
            <v>THS</v>
          </cell>
          <cell r="E151" t="str">
            <v>Dunhill Int. Super Mild 20/200</v>
          </cell>
          <cell r="F151" t="str">
            <v>01</v>
          </cell>
        </row>
        <row r="152">
          <cell r="A152">
            <v>14403</v>
          </cell>
          <cell r="B152" t="str">
            <v>FERT</v>
          </cell>
          <cell r="C152" t="str">
            <v>FC20</v>
          </cell>
          <cell r="D152" t="str">
            <v>THS</v>
          </cell>
          <cell r="E152" t="str">
            <v>Dunhill Int. Single Leaf Filter 20/200</v>
          </cell>
          <cell r="F152" t="str">
            <v>01</v>
          </cell>
        </row>
        <row r="153">
          <cell r="A153">
            <v>14404</v>
          </cell>
          <cell r="B153" t="str">
            <v>FERT</v>
          </cell>
          <cell r="C153" t="str">
            <v>FC20</v>
          </cell>
          <cell r="D153" t="str">
            <v>THS</v>
          </cell>
          <cell r="E153" t="str">
            <v>Dunhill Int. Single Leaf SM 20/200</v>
          </cell>
          <cell r="F153" t="str">
            <v>01</v>
          </cell>
        </row>
        <row r="154">
          <cell r="A154">
            <v>14411</v>
          </cell>
          <cell r="B154" t="str">
            <v>FERT</v>
          </cell>
          <cell r="C154" t="str">
            <v>FC20</v>
          </cell>
          <cell r="D154" t="str">
            <v>THS</v>
          </cell>
          <cell r="E154" t="str">
            <v>Dunhill De Luxe Mild 12mg 20/200</v>
          </cell>
          <cell r="F154" t="str">
            <v>01</v>
          </cell>
        </row>
        <row r="155">
          <cell r="A155">
            <v>14412</v>
          </cell>
          <cell r="B155" t="str">
            <v>FERT</v>
          </cell>
          <cell r="C155" t="str">
            <v>FC20</v>
          </cell>
          <cell r="D155" t="str">
            <v>THS</v>
          </cell>
          <cell r="E155" t="str">
            <v>Dunhill De Luxe EM 8mg 20/200</v>
          </cell>
          <cell r="F155" t="str">
            <v>01</v>
          </cell>
        </row>
        <row r="156">
          <cell r="A156">
            <v>14413</v>
          </cell>
          <cell r="B156" t="str">
            <v>FERT</v>
          </cell>
          <cell r="C156" t="str">
            <v>FC20</v>
          </cell>
          <cell r="D156" t="str">
            <v>THS</v>
          </cell>
          <cell r="E156" t="str">
            <v>Dunhill De Luxe UM 4mg 20/200</v>
          </cell>
          <cell r="F156" t="str">
            <v>01</v>
          </cell>
        </row>
        <row r="157">
          <cell r="A157">
            <v>14414</v>
          </cell>
          <cell r="B157" t="str">
            <v>FERT</v>
          </cell>
          <cell r="C157" t="str">
            <v>FC20</v>
          </cell>
          <cell r="D157" t="str">
            <v>THS</v>
          </cell>
          <cell r="E157" t="str">
            <v>Dunhill De Luxe 1mg 20/200</v>
          </cell>
          <cell r="F157" t="str">
            <v>01</v>
          </cell>
        </row>
        <row r="158">
          <cell r="A158">
            <v>14771</v>
          </cell>
          <cell r="B158" t="str">
            <v>ZPFG</v>
          </cell>
          <cell r="C158" t="str">
            <v>FC20</v>
          </cell>
          <cell r="D158" t="str">
            <v>THS</v>
          </cell>
          <cell r="E158" t="str">
            <v>Kent 1mg Lights 20/200</v>
          </cell>
          <cell r="F158" t="str">
            <v>01</v>
          </cell>
        </row>
        <row r="159">
          <cell r="A159">
            <v>14772</v>
          </cell>
          <cell r="B159" t="str">
            <v>ZPFG</v>
          </cell>
          <cell r="C159" t="str">
            <v>FC20</v>
          </cell>
          <cell r="D159" t="str">
            <v>THS</v>
          </cell>
          <cell r="E159" t="str">
            <v>Kent 4mg Super Lights 20/200</v>
          </cell>
          <cell r="F159" t="str">
            <v>01</v>
          </cell>
        </row>
        <row r="160">
          <cell r="A160">
            <v>14773</v>
          </cell>
          <cell r="B160" t="str">
            <v>ZPFG</v>
          </cell>
          <cell r="C160" t="str">
            <v>FC20</v>
          </cell>
          <cell r="D160" t="str">
            <v>THS</v>
          </cell>
          <cell r="E160" t="str">
            <v>Kent 8mg Deluxe Lights 20/200</v>
          </cell>
          <cell r="F160" t="str">
            <v>01</v>
          </cell>
        </row>
        <row r="161">
          <cell r="A161">
            <v>118</v>
          </cell>
          <cell r="B161" t="str">
            <v>ZPFG</v>
          </cell>
          <cell r="C161" t="str">
            <v>FC25</v>
          </cell>
          <cell r="D161" t="str">
            <v>THS</v>
          </cell>
          <cell r="E161" t="str">
            <v>ARDATH VIRGINIA  NZ  25/200</v>
          </cell>
          <cell r="F161" t="str">
            <v>02</v>
          </cell>
        </row>
        <row r="162">
          <cell r="A162">
            <v>730</v>
          </cell>
          <cell r="B162" t="str">
            <v>ZPFG</v>
          </cell>
          <cell r="C162" t="str">
            <v>FC20</v>
          </cell>
          <cell r="D162" t="str">
            <v>THS</v>
          </cell>
          <cell r="E162" t="str">
            <v>CRAVEN A CORK TIP NZ  20/200</v>
          </cell>
          <cell r="F162">
            <v>2</v>
          </cell>
        </row>
        <row r="163">
          <cell r="A163">
            <v>734</v>
          </cell>
          <cell r="B163" t="str">
            <v>ZPFG</v>
          </cell>
          <cell r="C163" t="str">
            <v>FC20</v>
          </cell>
          <cell r="D163" t="str">
            <v>THS</v>
          </cell>
          <cell r="E163" t="str">
            <v>CRAVEN A FILTER 20/200</v>
          </cell>
          <cell r="F163">
            <v>2</v>
          </cell>
        </row>
        <row r="164">
          <cell r="A164">
            <v>738</v>
          </cell>
          <cell r="B164" t="str">
            <v>ZPFG</v>
          </cell>
          <cell r="C164" t="str">
            <v>FC25</v>
          </cell>
          <cell r="D164" t="str">
            <v>THS</v>
          </cell>
          <cell r="E164" t="str">
            <v>CRAVEN "A" FILTER 25/200</v>
          </cell>
          <cell r="F164">
            <v>2</v>
          </cell>
        </row>
        <row r="165">
          <cell r="A165">
            <v>746</v>
          </cell>
          <cell r="B165" t="str">
            <v>ZPFG</v>
          </cell>
          <cell r="C165" t="str">
            <v>FC25</v>
          </cell>
          <cell r="D165" t="str">
            <v>THS</v>
          </cell>
          <cell r="E165" t="str">
            <v>CRAVEN SPECIAL MILD 25/200</v>
          </cell>
          <cell r="F165">
            <v>2</v>
          </cell>
        </row>
        <row r="166">
          <cell r="A166">
            <v>764</v>
          </cell>
          <cell r="B166" t="str">
            <v>ZPFG</v>
          </cell>
          <cell r="C166" t="str">
            <v>FC20</v>
          </cell>
          <cell r="D166" t="str">
            <v>THS</v>
          </cell>
          <cell r="E166" t="str">
            <v>Craven A King Size Filter 20/200</v>
          </cell>
          <cell r="F166">
            <v>2</v>
          </cell>
        </row>
        <row r="167">
          <cell r="A167">
            <v>2067</v>
          </cell>
          <cell r="B167" t="str">
            <v>FERT</v>
          </cell>
          <cell r="C167" t="str">
            <v>FC25</v>
          </cell>
          <cell r="D167" t="str">
            <v>THS</v>
          </cell>
          <cell r="E167" t="str">
            <v>Rothmans 1mg Ultra Light  25/200</v>
          </cell>
          <cell r="F167">
            <v>2</v>
          </cell>
        </row>
        <row r="168">
          <cell r="A168">
            <v>2126</v>
          </cell>
          <cell r="B168" t="str">
            <v>FERT</v>
          </cell>
          <cell r="C168" t="str">
            <v>FC20</v>
          </cell>
          <cell r="D168" t="str">
            <v>THS</v>
          </cell>
          <cell r="E168" t="str">
            <v>Rothmans King Size Filter HW 20/200 EXP</v>
          </cell>
          <cell r="F168">
            <v>2</v>
          </cell>
        </row>
        <row r="169">
          <cell r="A169">
            <v>2131</v>
          </cell>
          <cell r="B169" t="str">
            <v>ZPFG</v>
          </cell>
          <cell r="C169" t="str">
            <v>FC20</v>
          </cell>
          <cell r="D169" t="str">
            <v>THS</v>
          </cell>
          <cell r="E169" t="str">
            <v>Rothmans KS Plain NZ 20/200</v>
          </cell>
          <cell r="F169">
            <v>2</v>
          </cell>
        </row>
        <row r="170">
          <cell r="A170">
            <v>2133</v>
          </cell>
          <cell r="B170" t="str">
            <v>ZPFG</v>
          </cell>
          <cell r="C170" t="str">
            <v>FC20</v>
          </cell>
          <cell r="D170" t="str">
            <v>THS</v>
          </cell>
          <cell r="E170" t="str">
            <v>Rothmans KSF NHW 20/200</v>
          </cell>
          <cell r="F170">
            <v>2</v>
          </cell>
        </row>
        <row r="171">
          <cell r="A171">
            <v>2135</v>
          </cell>
          <cell r="B171" t="str">
            <v>ZPFG</v>
          </cell>
          <cell r="C171" t="str">
            <v>FC20</v>
          </cell>
          <cell r="D171" t="str">
            <v>THS</v>
          </cell>
          <cell r="E171" t="str">
            <v>Rothmans Legere NHW UK 20/200 EXP</v>
          </cell>
          <cell r="F171">
            <v>2</v>
          </cell>
        </row>
        <row r="172">
          <cell r="A172">
            <v>2152</v>
          </cell>
          <cell r="B172" t="str">
            <v>FERT</v>
          </cell>
          <cell r="C172" t="str">
            <v>FC20</v>
          </cell>
          <cell r="D172" t="str">
            <v>THS</v>
          </cell>
          <cell r="E172" t="str">
            <v>Rothmans King Size Filter 20/200</v>
          </cell>
          <cell r="F172">
            <v>2</v>
          </cell>
        </row>
        <row r="173">
          <cell r="A173">
            <v>2168</v>
          </cell>
          <cell r="B173" t="str">
            <v>ZPFG</v>
          </cell>
          <cell r="C173" t="str">
            <v>FC20</v>
          </cell>
          <cell r="D173" t="str">
            <v>THS</v>
          </cell>
          <cell r="E173" t="str">
            <v>Rothmans King Size Plain 20/200</v>
          </cell>
          <cell r="F173">
            <v>2</v>
          </cell>
        </row>
        <row r="174">
          <cell r="A174">
            <v>2176</v>
          </cell>
          <cell r="B174" t="str">
            <v>FERT</v>
          </cell>
          <cell r="C174" t="str">
            <v>FC20</v>
          </cell>
          <cell r="D174" t="str">
            <v>THS</v>
          </cell>
          <cell r="E174" t="str">
            <v>Rothmans Ransom Select 20/200</v>
          </cell>
          <cell r="F174">
            <v>2</v>
          </cell>
        </row>
        <row r="175">
          <cell r="A175">
            <v>2179</v>
          </cell>
          <cell r="B175" t="str">
            <v>FERT</v>
          </cell>
          <cell r="C175" t="str">
            <v>FC30</v>
          </cell>
          <cell r="D175" t="str">
            <v>THS</v>
          </cell>
          <cell r="E175" t="str">
            <v>Rothmans Ransom Ultimate 1mg 30/180</v>
          </cell>
          <cell r="F175">
            <v>2</v>
          </cell>
        </row>
        <row r="176">
          <cell r="A176">
            <v>2182</v>
          </cell>
          <cell r="B176" t="str">
            <v>FERT</v>
          </cell>
          <cell r="C176" t="str">
            <v>FC30</v>
          </cell>
          <cell r="D176" t="str">
            <v>THS</v>
          </cell>
          <cell r="E176" t="str">
            <v>Rothmans Ransom Ultimate 2mg 30/180</v>
          </cell>
          <cell r="F176">
            <v>2</v>
          </cell>
        </row>
        <row r="177">
          <cell r="A177">
            <v>2202</v>
          </cell>
          <cell r="B177" t="str">
            <v>FERT</v>
          </cell>
          <cell r="C177" t="str">
            <v>FC25</v>
          </cell>
          <cell r="D177" t="str">
            <v>THS</v>
          </cell>
          <cell r="E177" t="str">
            <v>Rothmans King Size Filter 25/200</v>
          </cell>
          <cell r="F177">
            <v>2</v>
          </cell>
        </row>
        <row r="178">
          <cell r="A178">
            <v>2313</v>
          </cell>
          <cell r="B178" t="str">
            <v>ZPFG</v>
          </cell>
          <cell r="C178" t="str">
            <v>FC25</v>
          </cell>
          <cell r="D178" t="str">
            <v>THS</v>
          </cell>
          <cell r="E178" t="str">
            <v>Winfield Extra Mild New Pack 25/200</v>
          </cell>
          <cell r="F178">
            <v>2</v>
          </cell>
        </row>
        <row r="179">
          <cell r="A179">
            <v>2440</v>
          </cell>
          <cell r="B179" t="str">
            <v>ZPFG</v>
          </cell>
          <cell r="C179" t="str">
            <v>FC20</v>
          </cell>
          <cell r="D179" t="str">
            <v>THS</v>
          </cell>
          <cell r="E179" t="str">
            <v>TURF CORK TIP  NZ  20/200</v>
          </cell>
          <cell r="F179">
            <v>2</v>
          </cell>
        </row>
        <row r="180">
          <cell r="A180">
            <v>2651</v>
          </cell>
          <cell r="B180" t="str">
            <v>FERT</v>
          </cell>
          <cell r="C180" t="str">
            <v>FC25</v>
          </cell>
          <cell r="D180" t="str">
            <v>THS</v>
          </cell>
          <cell r="E180" t="str">
            <v>Winfield Virg PR/P Umbrella 25/200</v>
          </cell>
          <cell r="F180">
            <v>2</v>
          </cell>
        </row>
        <row r="181">
          <cell r="A181">
            <v>2652</v>
          </cell>
          <cell r="B181" t="str">
            <v>FERT</v>
          </cell>
          <cell r="C181" t="str">
            <v>FC25</v>
          </cell>
          <cell r="D181" t="str">
            <v>THS</v>
          </cell>
          <cell r="E181" t="str">
            <v>Winfield E/Mild PR/P Umbrella 25/200</v>
          </cell>
          <cell r="F181">
            <v>2</v>
          </cell>
        </row>
        <row r="182">
          <cell r="A182">
            <v>2653</v>
          </cell>
          <cell r="B182" t="str">
            <v>FERT</v>
          </cell>
          <cell r="C182" t="str">
            <v>FC25</v>
          </cell>
          <cell r="D182" t="str">
            <v>THS</v>
          </cell>
          <cell r="E182" t="str">
            <v>Winfield SM PR/P Umbrella 25/200</v>
          </cell>
          <cell r="F182">
            <v>2</v>
          </cell>
        </row>
        <row r="183">
          <cell r="A183">
            <v>2654</v>
          </cell>
          <cell r="B183" t="str">
            <v>FERT</v>
          </cell>
          <cell r="C183" t="str">
            <v>FC25</v>
          </cell>
          <cell r="D183" t="str">
            <v>THS</v>
          </cell>
          <cell r="E183" t="str">
            <v>Winfield UM PR/P Umbrella 25/200</v>
          </cell>
          <cell r="F183">
            <v>2</v>
          </cell>
        </row>
        <row r="184">
          <cell r="A184">
            <v>2655</v>
          </cell>
          <cell r="B184" t="str">
            <v>FERT</v>
          </cell>
          <cell r="C184" t="str">
            <v>FC25</v>
          </cell>
          <cell r="D184" t="str">
            <v>THS</v>
          </cell>
          <cell r="E184" t="str">
            <v>Winfield 16mg QLD Rally Promo1 25/200</v>
          </cell>
          <cell r="F184">
            <v>2</v>
          </cell>
        </row>
        <row r="185">
          <cell r="A185">
            <v>2656</v>
          </cell>
          <cell r="B185" t="str">
            <v>FERT</v>
          </cell>
          <cell r="C185" t="str">
            <v>FC25</v>
          </cell>
          <cell r="D185" t="str">
            <v>THS</v>
          </cell>
          <cell r="E185" t="str">
            <v>Winfield 12mg QLD Rally Promo1 25/200</v>
          </cell>
          <cell r="F185">
            <v>2</v>
          </cell>
        </row>
        <row r="186">
          <cell r="A186">
            <v>2657</v>
          </cell>
          <cell r="B186" t="str">
            <v>FERT</v>
          </cell>
          <cell r="C186" t="str">
            <v>FC25</v>
          </cell>
          <cell r="D186" t="str">
            <v>THS</v>
          </cell>
          <cell r="E186" t="str">
            <v>Winfield 8mg Qld Rally Promo1 25/200</v>
          </cell>
          <cell r="F186">
            <v>2</v>
          </cell>
        </row>
        <row r="187">
          <cell r="A187">
            <v>2658</v>
          </cell>
          <cell r="B187" t="str">
            <v>FERT</v>
          </cell>
          <cell r="C187" t="str">
            <v>FC25</v>
          </cell>
          <cell r="D187" t="str">
            <v>THS</v>
          </cell>
          <cell r="E187" t="str">
            <v>Winfield 4mg Qld Rally Promo1 25/200</v>
          </cell>
          <cell r="F187">
            <v>2</v>
          </cell>
        </row>
        <row r="188">
          <cell r="A188">
            <v>2661</v>
          </cell>
          <cell r="B188" t="str">
            <v>FERT</v>
          </cell>
          <cell r="C188" t="str">
            <v>FC20</v>
          </cell>
          <cell r="D188" t="str">
            <v>THS</v>
          </cell>
          <cell r="E188" t="str">
            <v>Winfield Virginia 20/200 EXP</v>
          </cell>
          <cell r="F188">
            <v>2</v>
          </cell>
        </row>
        <row r="189">
          <cell r="A189">
            <v>2662</v>
          </cell>
          <cell r="B189" t="str">
            <v>FERT</v>
          </cell>
          <cell r="C189" t="str">
            <v>FC20</v>
          </cell>
          <cell r="D189" t="str">
            <v>THS</v>
          </cell>
          <cell r="E189" t="str">
            <v>Winfield Extra Mild 20/200 EXP</v>
          </cell>
          <cell r="F189">
            <v>2</v>
          </cell>
        </row>
        <row r="190">
          <cell r="A190">
            <v>2664</v>
          </cell>
          <cell r="B190" t="str">
            <v>ZPFG</v>
          </cell>
          <cell r="C190" t="str">
            <v>FC35</v>
          </cell>
          <cell r="D190" t="str">
            <v>THS</v>
          </cell>
          <cell r="E190" t="str">
            <v>WILLS SUPER MILD 35/210</v>
          </cell>
          <cell r="F190">
            <v>2</v>
          </cell>
        </row>
        <row r="191">
          <cell r="A191">
            <v>2674</v>
          </cell>
          <cell r="B191" t="str">
            <v>FERT</v>
          </cell>
          <cell r="C191" t="str">
            <v>FC25</v>
          </cell>
          <cell r="D191" t="str">
            <v>THS</v>
          </cell>
          <cell r="E191" t="str">
            <v>Winfield Virginia Umbrella II 25/200</v>
          </cell>
          <cell r="F191">
            <v>2</v>
          </cell>
        </row>
        <row r="192">
          <cell r="A192">
            <v>2676</v>
          </cell>
          <cell r="B192" t="str">
            <v>ZPFG</v>
          </cell>
          <cell r="C192" t="str">
            <v>FC35</v>
          </cell>
          <cell r="D192" t="str">
            <v>THS</v>
          </cell>
          <cell r="E192" t="str">
            <v>WILLS ULTRA MILD  35/210</v>
          </cell>
          <cell r="F192">
            <v>2</v>
          </cell>
        </row>
        <row r="193">
          <cell r="A193">
            <v>2678</v>
          </cell>
          <cell r="B193" t="str">
            <v>FERT</v>
          </cell>
          <cell r="C193" t="str">
            <v>FC25</v>
          </cell>
          <cell r="D193" t="str">
            <v>THS</v>
          </cell>
          <cell r="E193" t="str">
            <v>Winfield Extra Mild Umbrella II 25/200</v>
          </cell>
          <cell r="F193">
            <v>2</v>
          </cell>
        </row>
        <row r="194">
          <cell r="A194">
            <v>2679</v>
          </cell>
          <cell r="B194" t="str">
            <v>FERT</v>
          </cell>
          <cell r="C194" t="str">
            <v>FC25</v>
          </cell>
          <cell r="D194" t="str">
            <v>THS</v>
          </cell>
          <cell r="E194" t="str">
            <v>Winfield Super Mild Umbrella II 25/200</v>
          </cell>
          <cell r="F194">
            <v>2</v>
          </cell>
        </row>
        <row r="195">
          <cell r="A195">
            <v>2680</v>
          </cell>
          <cell r="B195" t="str">
            <v>FERT</v>
          </cell>
          <cell r="C195" t="str">
            <v>FC25</v>
          </cell>
          <cell r="D195" t="str">
            <v>THS</v>
          </cell>
          <cell r="E195" t="str">
            <v>Winfield Ultra Mild Umbrella II 25/200</v>
          </cell>
          <cell r="F195">
            <v>2</v>
          </cell>
        </row>
        <row r="196">
          <cell r="A196">
            <v>2685</v>
          </cell>
          <cell r="B196" t="str">
            <v>FERT</v>
          </cell>
          <cell r="C196" t="str">
            <v>FC25</v>
          </cell>
          <cell r="D196" t="str">
            <v>THS</v>
          </cell>
          <cell r="E196" t="str">
            <v>Winfield Virginia 25's PNG</v>
          </cell>
          <cell r="F196">
            <v>2</v>
          </cell>
        </row>
        <row r="197">
          <cell r="A197">
            <v>2686</v>
          </cell>
          <cell r="B197" t="str">
            <v>FERT</v>
          </cell>
          <cell r="C197" t="str">
            <v>FC25</v>
          </cell>
          <cell r="D197" t="str">
            <v>THS</v>
          </cell>
          <cell r="E197" t="str">
            <v>Winfield Extra Mild 25's PNG</v>
          </cell>
          <cell r="F197">
            <v>2</v>
          </cell>
        </row>
        <row r="198">
          <cell r="A198">
            <v>2687</v>
          </cell>
          <cell r="B198" t="str">
            <v>FERT</v>
          </cell>
          <cell r="C198" t="str">
            <v>FC25</v>
          </cell>
          <cell r="D198" t="str">
            <v>THS</v>
          </cell>
          <cell r="E198" t="str">
            <v>Winfield Super Mild 25's PNG</v>
          </cell>
          <cell r="F198">
            <v>2</v>
          </cell>
        </row>
        <row r="199">
          <cell r="A199">
            <v>2689</v>
          </cell>
          <cell r="B199" t="str">
            <v>FERT</v>
          </cell>
          <cell r="C199" t="str">
            <v>FC10</v>
          </cell>
          <cell r="D199" t="str">
            <v>THS</v>
          </cell>
          <cell r="E199" t="str">
            <v>Winfield Virginia 10's PNG</v>
          </cell>
          <cell r="F199">
            <v>2</v>
          </cell>
        </row>
        <row r="200">
          <cell r="A200">
            <v>2697</v>
          </cell>
          <cell r="B200" t="str">
            <v>FERT</v>
          </cell>
          <cell r="C200" t="str">
            <v>FC25</v>
          </cell>
          <cell r="D200" t="str">
            <v>THS</v>
          </cell>
          <cell r="E200" t="str">
            <v>Winfield 1mg 25/250 DFS</v>
          </cell>
          <cell r="F200">
            <v>2</v>
          </cell>
        </row>
        <row r="201">
          <cell r="A201">
            <v>2698</v>
          </cell>
          <cell r="B201" t="str">
            <v>FERT</v>
          </cell>
          <cell r="C201" t="str">
            <v>FC25</v>
          </cell>
          <cell r="D201" t="str">
            <v>THS</v>
          </cell>
          <cell r="E201" t="str">
            <v>Winfield 2mg 25/250 DFS</v>
          </cell>
          <cell r="F201">
            <v>2</v>
          </cell>
        </row>
        <row r="202">
          <cell r="A202">
            <v>2702</v>
          </cell>
          <cell r="B202" t="str">
            <v>FERT</v>
          </cell>
          <cell r="C202" t="str">
            <v>FC25</v>
          </cell>
          <cell r="D202" t="str">
            <v>THS</v>
          </cell>
          <cell r="E202" t="str">
            <v>Winfield Extra Mild HW 25/250 EXP</v>
          </cell>
          <cell r="F202">
            <v>2</v>
          </cell>
        </row>
        <row r="203">
          <cell r="A203">
            <v>2739</v>
          </cell>
          <cell r="B203" t="str">
            <v>FERT</v>
          </cell>
          <cell r="C203" t="str">
            <v>FC25</v>
          </cell>
          <cell r="D203" t="str">
            <v>THS</v>
          </cell>
          <cell r="E203" t="str">
            <v>Winfield Super Mild 25/250 DFS</v>
          </cell>
          <cell r="F203">
            <v>2</v>
          </cell>
        </row>
        <row r="204">
          <cell r="A204">
            <v>2742</v>
          </cell>
          <cell r="B204" t="str">
            <v>FERT</v>
          </cell>
          <cell r="C204" t="str">
            <v>FC25</v>
          </cell>
          <cell r="D204" t="str">
            <v>THS</v>
          </cell>
          <cell r="E204" t="str">
            <v>Winfield Virginia HW 25/250 EXP</v>
          </cell>
          <cell r="F204">
            <v>2</v>
          </cell>
        </row>
        <row r="205">
          <cell r="A205">
            <v>2761</v>
          </cell>
          <cell r="B205" t="str">
            <v>FERT</v>
          </cell>
          <cell r="C205" t="str">
            <v>FC25</v>
          </cell>
          <cell r="D205" t="str">
            <v>THS</v>
          </cell>
          <cell r="E205" t="str">
            <v>Winfield Ultra Mild 25/250 EXP</v>
          </cell>
          <cell r="F205">
            <v>2</v>
          </cell>
        </row>
        <row r="206">
          <cell r="A206">
            <v>2764</v>
          </cell>
          <cell r="B206" t="str">
            <v>FERT</v>
          </cell>
          <cell r="C206" t="str">
            <v>FC25</v>
          </cell>
          <cell r="D206" t="str">
            <v>THS</v>
          </cell>
          <cell r="E206" t="str">
            <v>Winfield Extra Mild 25/250 DFS</v>
          </cell>
          <cell r="F206">
            <v>2</v>
          </cell>
        </row>
        <row r="207">
          <cell r="A207">
            <v>2782</v>
          </cell>
          <cell r="B207" t="str">
            <v>FERT</v>
          </cell>
          <cell r="C207" t="str">
            <v>FC25</v>
          </cell>
          <cell r="D207" t="str">
            <v>THS</v>
          </cell>
          <cell r="E207" t="str">
            <v>Winfield Virginia 25/250 DFS</v>
          </cell>
          <cell r="F207">
            <v>2</v>
          </cell>
        </row>
        <row r="208">
          <cell r="A208">
            <v>2822</v>
          </cell>
          <cell r="B208" t="str">
            <v>FERT</v>
          </cell>
          <cell r="C208" t="str">
            <v>FC20</v>
          </cell>
          <cell r="D208" t="str">
            <v>THS</v>
          </cell>
          <cell r="E208" t="str">
            <v>Winfield Full Flavour SpecBlendSP 20/200</v>
          </cell>
          <cell r="F208">
            <v>2</v>
          </cell>
        </row>
        <row r="209">
          <cell r="A209">
            <v>2823</v>
          </cell>
          <cell r="B209" t="str">
            <v>FERT</v>
          </cell>
          <cell r="C209" t="str">
            <v>FC20</v>
          </cell>
          <cell r="D209" t="str">
            <v>THS</v>
          </cell>
          <cell r="E209" t="str">
            <v>Winfield Lights SpecBlendSP 20/200</v>
          </cell>
          <cell r="F209">
            <v>2</v>
          </cell>
        </row>
        <row r="210">
          <cell r="A210">
            <v>2824</v>
          </cell>
          <cell r="B210" t="str">
            <v>FERT</v>
          </cell>
          <cell r="C210" t="str">
            <v>FC20</v>
          </cell>
          <cell r="D210" t="str">
            <v>THS</v>
          </cell>
          <cell r="E210" t="str">
            <v>Winfield Super Lights SpecBlendSP 20/200</v>
          </cell>
          <cell r="F210">
            <v>2</v>
          </cell>
        </row>
        <row r="211">
          <cell r="A211">
            <v>2825</v>
          </cell>
          <cell r="B211" t="str">
            <v>FERT</v>
          </cell>
          <cell r="C211" t="str">
            <v>FC20</v>
          </cell>
          <cell r="D211" t="str">
            <v>THS</v>
          </cell>
          <cell r="E211" t="str">
            <v>Winfield FullFlav SpecBlendSP 20/200 NZ</v>
          </cell>
          <cell r="F211">
            <v>2</v>
          </cell>
        </row>
        <row r="212">
          <cell r="A212">
            <v>2826</v>
          </cell>
          <cell r="B212" t="str">
            <v>FERT</v>
          </cell>
          <cell r="C212" t="str">
            <v>FC20</v>
          </cell>
          <cell r="D212" t="str">
            <v>THS</v>
          </cell>
          <cell r="E212" t="str">
            <v>Winfield Lights SpecBlend 20/200 NZ</v>
          </cell>
          <cell r="F212">
            <v>2</v>
          </cell>
        </row>
        <row r="213">
          <cell r="A213">
            <v>2827</v>
          </cell>
          <cell r="B213" t="str">
            <v>FERT</v>
          </cell>
          <cell r="C213" t="str">
            <v>FC20</v>
          </cell>
          <cell r="D213" t="str">
            <v>THS</v>
          </cell>
          <cell r="E213" t="str">
            <v>Winfield SuperLights SpecBlend 20/200 NZ</v>
          </cell>
          <cell r="F213">
            <v>2</v>
          </cell>
        </row>
        <row r="214">
          <cell r="A214">
            <v>2843</v>
          </cell>
          <cell r="B214" t="str">
            <v>FERT</v>
          </cell>
          <cell r="C214" t="str">
            <v>FC25</v>
          </cell>
          <cell r="D214" t="str">
            <v>THS</v>
          </cell>
          <cell r="E214" t="str">
            <v>Winfield Virginia HW 25/500 DFS</v>
          </cell>
          <cell r="F214">
            <v>2</v>
          </cell>
        </row>
        <row r="215">
          <cell r="A215">
            <v>2844</v>
          </cell>
          <cell r="B215" t="str">
            <v>FERT</v>
          </cell>
          <cell r="C215" t="str">
            <v>FC25</v>
          </cell>
          <cell r="D215" t="str">
            <v>THS</v>
          </cell>
          <cell r="E215" t="str">
            <v>Winfield Extra Mild HW 25/500 DFS</v>
          </cell>
          <cell r="F215">
            <v>2</v>
          </cell>
        </row>
        <row r="216">
          <cell r="A216">
            <v>2848</v>
          </cell>
          <cell r="B216" t="str">
            <v>FERT</v>
          </cell>
          <cell r="C216" t="str">
            <v>FC25</v>
          </cell>
          <cell r="D216" t="str">
            <v>THS</v>
          </cell>
          <cell r="E216" t="str">
            <v>Winfield Super Mild 25/500 DFS</v>
          </cell>
          <cell r="F216">
            <v>2</v>
          </cell>
        </row>
        <row r="217">
          <cell r="A217">
            <v>2854</v>
          </cell>
          <cell r="B217" t="str">
            <v>FERT</v>
          </cell>
          <cell r="C217" t="str">
            <v>FC25</v>
          </cell>
          <cell r="D217" t="str">
            <v>THS</v>
          </cell>
          <cell r="E217" t="str">
            <v>Winfield Ultra Mild 25/250 DFS</v>
          </cell>
          <cell r="F217">
            <v>2</v>
          </cell>
        </row>
        <row r="218">
          <cell r="A218">
            <v>2862</v>
          </cell>
          <cell r="B218" t="str">
            <v>FERT</v>
          </cell>
          <cell r="C218" t="str">
            <v>FC25</v>
          </cell>
          <cell r="D218" t="str">
            <v>THS</v>
          </cell>
          <cell r="E218" t="str">
            <v>Winfield Virginia 25/200</v>
          </cell>
          <cell r="F218">
            <v>2</v>
          </cell>
        </row>
        <row r="219">
          <cell r="A219">
            <v>2863</v>
          </cell>
          <cell r="B219" t="str">
            <v>FERT</v>
          </cell>
          <cell r="C219" t="str">
            <v>FC25</v>
          </cell>
          <cell r="D219" t="str">
            <v>THS</v>
          </cell>
          <cell r="E219" t="str">
            <v>Winfield Extra Mild 25/200</v>
          </cell>
          <cell r="F219">
            <v>2</v>
          </cell>
        </row>
        <row r="220">
          <cell r="A220">
            <v>2865</v>
          </cell>
          <cell r="B220" t="str">
            <v>FERT</v>
          </cell>
          <cell r="C220" t="str">
            <v>FC25</v>
          </cell>
          <cell r="D220" t="str">
            <v>THS</v>
          </cell>
          <cell r="E220" t="str">
            <v>Winfield Super Mild 25/200</v>
          </cell>
          <cell r="F220">
            <v>2</v>
          </cell>
        </row>
        <row r="221">
          <cell r="A221">
            <v>2866</v>
          </cell>
          <cell r="B221" t="str">
            <v>FERT</v>
          </cell>
          <cell r="C221" t="str">
            <v>FC25</v>
          </cell>
          <cell r="D221" t="str">
            <v>THS</v>
          </cell>
          <cell r="E221" t="str">
            <v>Winfield Ultra Mild 25/200</v>
          </cell>
          <cell r="F221">
            <v>2</v>
          </cell>
        </row>
        <row r="222">
          <cell r="A222">
            <v>2868</v>
          </cell>
          <cell r="B222" t="str">
            <v>FERT</v>
          </cell>
          <cell r="C222" t="str">
            <v>FC25</v>
          </cell>
          <cell r="D222" t="str">
            <v>THS</v>
          </cell>
          <cell r="E222" t="str">
            <v>Winfield 1mg 25/200</v>
          </cell>
          <cell r="F222">
            <v>2</v>
          </cell>
        </row>
        <row r="223">
          <cell r="A223">
            <v>2869</v>
          </cell>
          <cell r="B223" t="str">
            <v>FERT</v>
          </cell>
          <cell r="C223" t="str">
            <v>FC25</v>
          </cell>
          <cell r="D223" t="str">
            <v>THS</v>
          </cell>
          <cell r="E223" t="str">
            <v>Winfield 2mg 25/200</v>
          </cell>
          <cell r="F223">
            <v>2</v>
          </cell>
        </row>
        <row r="224">
          <cell r="A224">
            <v>2871</v>
          </cell>
          <cell r="B224" t="str">
            <v>FERT</v>
          </cell>
          <cell r="C224" t="str">
            <v>FC10</v>
          </cell>
          <cell r="D224" t="str">
            <v>THS</v>
          </cell>
          <cell r="E224" t="str">
            <v>Winfield Extra Mild 10's PNG</v>
          </cell>
          <cell r="F224">
            <v>2</v>
          </cell>
        </row>
        <row r="225">
          <cell r="A225">
            <v>2884</v>
          </cell>
          <cell r="B225" t="str">
            <v>FERT</v>
          </cell>
          <cell r="C225" t="str">
            <v>FC25</v>
          </cell>
          <cell r="D225" t="str">
            <v>THS</v>
          </cell>
          <cell r="E225" t="str">
            <v>Winfield Ultra Mild Insert 25/200</v>
          </cell>
          <cell r="F225">
            <v>2</v>
          </cell>
        </row>
        <row r="226">
          <cell r="A226">
            <v>2885</v>
          </cell>
          <cell r="B226" t="str">
            <v>FERT</v>
          </cell>
          <cell r="C226" t="str">
            <v>FC25</v>
          </cell>
          <cell r="D226" t="str">
            <v>THS</v>
          </cell>
          <cell r="E226" t="str">
            <v>Winfield Super Mild Insert 25/200</v>
          </cell>
          <cell r="F226">
            <v>2</v>
          </cell>
        </row>
        <row r="227">
          <cell r="A227">
            <v>2886</v>
          </cell>
          <cell r="B227" t="str">
            <v>FERT</v>
          </cell>
          <cell r="C227" t="str">
            <v>FC25</v>
          </cell>
          <cell r="D227" t="str">
            <v>THS</v>
          </cell>
          <cell r="E227" t="str">
            <v>Winfield 1mg New Pack 25/200</v>
          </cell>
          <cell r="F227">
            <v>2</v>
          </cell>
        </row>
        <row r="228">
          <cell r="A228">
            <v>2887</v>
          </cell>
          <cell r="B228" t="str">
            <v>FERT</v>
          </cell>
          <cell r="C228" t="str">
            <v>FC25</v>
          </cell>
          <cell r="D228" t="str">
            <v>THS</v>
          </cell>
          <cell r="E228" t="str">
            <v>Winfield 2mg New Pack 25/200</v>
          </cell>
          <cell r="F228">
            <v>2</v>
          </cell>
        </row>
        <row r="229">
          <cell r="A229">
            <v>2888</v>
          </cell>
          <cell r="B229" t="str">
            <v>FERT</v>
          </cell>
          <cell r="C229" t="str">
            <v>FC25</v>
          </cell>
          <cell r="D229" t="str">
            <v>THS</v>
          </cell>
          <cell r="E229" t="str">
            <v>Winfield Extra Mild New Pack 25/200</v>
          </cell>
          <cell r="F229">
            <v>2</v>
          </cell>
        </row>
        <row r="230">
          <cell r="A230">
            <v>2889</v>
          </cell>
          <cell r="B230" t="str">
            <v>FERT</v>
          </cell>
          <cell r="C230" t="str">
            <v>FC25</v>
          </cell>
          <cell r="D230" t="str">
            <v>THS</v>
          </cell>
          <cell r="E230" t="str">
            <v>Winfield Super Mild New Pack 25/200</v>
          </cell>
          <cell r="F230">
            <v>2</v>
          </cell>
        </row>
        <row r="231">
          <cell r="A231">
            <v>2891</v>
          </cell>
          <cell r="B231" t="str">
            <v>FERT</v>
          </cell>
          <cell r="C231" t="str">
            <v>FC25</v>
          </cell>
          <cell r="D231" t="str">
            <v>THS</v>
          </cell>
          <cell r="E231" t="str">
            <v>Winfield Ultra Mild New Pack 25/200</v>
          </cell>
          <cell r="F231">
            <v>2</v>
          </cell>
        </row>
        <row r="232">
          <cell r="A232">
            <v>2893</v>
          </cell>
          <cell r="B232" t="str">
            <v>FERT</v>
          </cell>
          <cell r="C232" t="str">
            <v>FC25</v>
          </cell>
          <cell r="D232" t="str">
            <v>THS</v>
          </cell>
          <cell r="E232" t="str">
            <v>Winfield Virginia New Pack 25/200</v>
          </cell>
          <cell r="F232">
            <v>2</v>
          </cell>
        </row>
        <row r="233">
          <cell r="A233">
            <v>2894</v>
          </cell>
          <cell r="B233" t="str">
            <v>FERT</v>
          </cell>
          <cell r="C233" t="str">
            <v>FC25</v>
          </cell>
          <cell r="D233" t="str">
            <v>THS</v>
          </cell>
          <cell r="E233" t="str">
            <v>Winfield Super Mild New Pack 25/200</v>
          </cell>
          <cell r="F233">
            <v>2</v>
          </cell>
        </row>
        <row r="234">
          <cell r="A234">
            <v>2895</v>
          </cell>
          <cell r="B234" t="str">
            <v>FERT</v>
          </cell>
          <cell r="C234" t="str">
            <v>FC25</v>
          </cell>
          <cell r="D234" t="str">
            <v>THS</v>
          </cell>
          <cell r="E234" t="str">
            <v>Winfield Ultra Mild New Pack 25/200</v>
          </cell>
          <cell r="F234">
            <v>2</v>
          </cell>
        </row>
        <row r="235">
          <cell r="A235">
            <v>2897</v>
          </cell>
          <cell r="B235" t="str">
            <v>FERT</v>
          </cell>
          <cell r="C235" t="str">
            <v>FC25</v>
          </cell>
          <cell r="D235" t="str">
            <v>THS</v>
          </cell>
          <cell r="E235" t="str">
            <v>Winfield Virginia NewPackInsert 25/200</v>
          </cell>
          <cell r="F235">
            <v>2</v>
          </cell>
        </row>
        <row r="236">
          <cell r="A236">
            <v>2898</v>
          </cell>
          <cell r="B236" t="str">
            <v>FERT</v>
          </cell>
          <cell r="C236" t="str">
            <v>FC25</v>
          </cell>
          <cell r="D236" t="str">
            <v>THS</v>
          </cell>
          <cell r="E236" t="str">
            <v>Winfield Extra Mild NewPackInsert 25/200</v>
          </cell>
          <cell r="F236">
            <v>2</v>
          </cell>
        </row>
        <row r="237">
          <cell r="A237">
            <v>2899</v>
          </cell>
          <cell r="B237" t="str">
            <v>FERT</v>
          </cell>
          <cell r="C237" t="str">
            <v>FC25</v>
          </cell>
          <cell r="D237" t="str">
            <v>THS</v>
          </cell>
          <cell r="E237" t="str">
            <v>Winfield 2mg NewPackInsert 25/200</v>
          </cell>
          <cell r="F237">
            <v>2</v>
          </cell>
        </row>
        <row r="238">
          <cell r="A238">
            <v>2900</v>
          </cell>
          <cell r="B238" t="str">
            <v>FERT</v>
          </cell>
          <cell r="C238" t="str">
            <v>FC25</v>
          </cell>
          <cell r="D238" t="str">
            <v>THS</v>
          </cell>
          <cell r="E238" t="str">
            <v>Winfield 1mg NewPackInsert 25/200</v>
          </cell>
          <cell r="F238">
            <v>2</v>
          </cell>
        </row>
        <row r="239">
          <cell r="A239">
            <v>2916</v>
          </cell>
          <cell r="B239" t="str">
            <v>FERT</v>
          </cell>
          <cell r="C239" t="str">
            <v>FC25</v>
          </cell>
          <cell r="D239" t="str">
            <v>THS</v>
          </cell>
          <cell r="E239" t="str">
            <v>Winfield Super Mild EXP 25/250</v>
          </cell>
          <cell r="F239">
            <v>2</v>
          </cell>
        </row>
        <row r="240">
          <cell r="A240">
            <v>2925</v>
          </cell>
          <cell r="B240" t="str">
            <v>FERT</v>
          </cell>
          <cell r="C240" t="str">
            <v>FC25</v>
          </cell>
          <cell r="D240" t="str">
            <v>THS</v>
          </cell>
          <cell r="E240" t="str">
            <v>Winfield Virginia F1 Polywrap 25/200</v>
          </cell>
          <cell r="F240">
            <v>2</v>
          </cell>
        </row>
        <row r="241">
          <cell r="A241">
            <v>2926</v>
          </cell>
          <cell r="B241" t="str">
            <v>FERT</v>
          </cell>
          <cell r="C241" t="str">
            <v>FC25</v>
          </cell>
          <cell r="D241" t="str">
            <v>THS</v>
          </cell>
          <cell r="E241" t="str">
            <v>Winfield Extra Mild F1 Polywrap 25/200</v>
          </cell>
          <cell r="F241">
            <v>2</v>
          </cell>
        </row>
        <row r="242">
          <cell r="A242">
            <v>2927</v>
          </cell>
          <cell r="B242" t="str">
            <v>FERT</v>
          </cell>
          <cell r="C242" t="str">
            <v>FC25</v>
          </cell>
          <cell r="D242" t="str">
            <v>THS</v>
          </cell>
          <cell r="E242" t="str">
            <v>Winfield Super Mild F1 Polywrap 25/200</v>
          </cell>
          <cell r="F242">
            <v>2</v>
          </cell>
        </row>
        <row r="243">
          <cell r="A243">
            <v>2928</v>
          </cell>
          <cell r="B243" t="str">
            <v>FERT</v>
          </cell>
          <cell r="C243" t="str">
            <v>FC25</v>
          </cell>
          <cell r="D243" t="str">
            <v>THS</v>
          </cell>
          <cell r="E243" t="str">
            <v>Winfield Ultra Mild F1 Polywrap 25/200</v>
          </cell>
          <cell r="F243">
            <v>2</v>
          </cell>
        </row>
        <row r="244">
          <cell r="A244">
            <v>2929</v>
          </cell>
          <cell r="B244" t="str">
            <v>FERT</v>
          </cell>
          <cell r="C244" t="str">
            <v>FC25</v>
          </cell>
          <cell r="D244" t="str">
            <v>THS</v>
          </cell>
          <cell r="E244" t="str">
            <v>Winfield Virginia Grand Prix 25/100</v>
          </cell>
          <cell r="F244">
            <v>2</v>
          </cell>
        </row>
        <row r="245">
          <cell r="A245">
            <v>2930</v>
          </cell>
          <cell r="B245" t="str">
            <v>FERT</v>
          </cell>
          <cell r="C245" t="str">
            <v>FC25</v>
          </cell>
          <cell r="D245" t="str">
            <v>THS</v>
          </cell>
          <cell r="E245" t="str">
            <v>Winfield Extra Mild Grand Prix 25/100</v>
          </cell>
          <cell r="F245">
            <v>2</v>
          </cell>
        </row>
        <row r="246">
          <cell r="A246">
            <v>2931</v>
          </cell>
          <cell r="B246" t="str">
            <v>FERT</v>
          </cell>
          <cell r="C246" t="str">
            <v>FC25</v>
          </cell>
          <cell r="D246" t="str">
            <v>THS</v>
          </cell>
          <cell r="E246" t="str">
            <v>Winfield Super Mild Grand Prix 25/100</v>
          </cell>
          <cell r="F246">
            <v>2</v>
          </cell>
        </row>
        <row r="247">
          <cell r="A247">
            <v>2932</v>
          </cell>
          <cell r="B247" t="str">
            <v>FERT</v>
          </cell>
          <cell r="C247" t="str">
            <v>FC25</v>
          </cell>
          <cell r="D247" t="str">
            <v>THS</v>
          </cell>
          <cell r="E247" t="str">
            <v>Winfield Ultra Mild Grand Prix 25/100</v>
          </cell>
          <cell r="F247">
            <v>2</v>
          </cell>
        </row>
        <row r="248">
          <cell r="A248">
            <v>2933</v>
          </cell>
          <cell r="B248" t="str">
            <v>FERT</v>
          </cell>
          <cell r="C248" t="str">
            <v>FC25</v>
          </cell>
          <cell r="D248" t="str">
            <v>THS</v>
          </cell>
          <cell r="E248" t="str">
            <v>Winfield Virginia Bali Qld Only 25/200</v>
          </cell>
          <cell r="F248">
            <v>2</v>
          </cell>
        </row>
        <row r="249">
          <cell r="A249">
            <v>2934</v>
          </cell>
          <cell r="B249" t="str">
            <v>FERT</v>
          </cell>
          <cell r="C249" t="str">
            <v>FC25</v>
          </cell>
          <cell r="D249" t="str">
            <v>THS</v>
          </cell>
          <cell r="E249" t="str">
            <v>Winfield Extra Mild Bali Qld Only 25/200</v>
          </cell>
          <cell r="F249">
            <v>2</v>
          </cell>
        </row>
        <row r="250">
          <cell r="A250">
            <v>2935</v>
          </cell>
          <cell r="B250" t="str">
            <v>FERT</v>
          </cell>
          <cell r="C250" t="str">
            <v>FC25</v>
          </cell>
          <cell r="D250" t="str">
            <v>THS</v>
          </cell>
          <cell r="E250" t="str">
            <v>Winfield Super Mild Bali Qld Only 25/200</v>
          </cell>
          <cell r="F250">
            <v>2</v>
          </cell>
        </row>
        <row r="251">
          <cell r="A251">
            <v>2936</v>
          </cell>
          <cell r="B251" t="str">
            <v>FERT</v>
          </cell>
          <cell r="C251" t="str">
            <v>FC25</v>
          </cell>
          <cell r="D251" t="str">
            <v>THS</v>
          </cell>
          <cell r="E251" t="str">
            <v>Winfield Ultra Mild Bali Qld Only 25/200</v>
          </cell>
          <cell r="F251">
            <v>2</v>
          </cell>
        </row>
        <row r="252">
          <cell r="A252">
            <v>2937</v>
          </cell>
          <cell r="B252" t="str">
            <v>FERT</v>
          </cell>
          <cell r="C252" t="str">
            <v>FC25</v>
          </cell>
          <cell r="D252" t="str">
            <v>THS</v>
          </cell>
          <cell r="E252" t="str">
            <v>Winfield Bali Stock 16mg EXP 25/200</v>
          </cell>
          <cell r="F252">
            <v>2</v>
          </cell>
        </row>
        <row r="253">
          <cell r="A253">
            <v>2938</v>
          </cell>
          <cell r="B253" t="str">
            <v>FERT</v>
          </cell>
          <cell r="C253" t="str">
            <v>FC25</v>
          </cell>
          <cell r="D253" t="str">
            <v>THS</v>
          </cell>
          <cell r="E253" t="str">
            <v>Winfield Bali Stock 12mg 25/200</v>
          </cell>
          <cell r="F253">
            <v>2</v>
          </cell>
        </row>
        <row r="254">
          <cell r="A254">
            <v>2939</v>
          </cell>
          <cell r="B254" t="str">
            <v>FERT</v>
          </cell>
          <cell r="C254" t="str">
            <v>FC25</v>
          </cell>
          <cell r="D254" t="str">
            <v>THS</v>
          </cell>
          <cell r="E254" t="str">
            <v>Winfield Bali Stock 8mg 25/200</v>
          </cell>
          <cell r="F254">
            <v>2</v>
          </cell>
        </row>
        <row r="255">
          <cell r="A255">
            <v>2940</v>
          </cell>
          <cell r="B255" t="str">
            <v>FERT</v>
          </cell>
          <cell r="C255" t="str">
            <v>FC25</v>
          </cell>
          <cell r="D255" t="str">
            <v>THS</v>
          </cell>
          <cell r="E255" t="str">
            <v>Winfield Bali Stock 4mg 25/200</v>
          </cell>
          <cell r="F255">
            <v>2</v>
          </cell>
        </row>
        <row r="256">
          <cell r="A256">
            <v>2941</v>
          </cell>
          <cell r="B256" t="str">
            <v>FERT</v>
          </cell>
          <cell r="C256" t="str">
            <v>FC25</v>
          </cell>
          <cell r="D256" t="str">
            <v>THS</v>
          </cell>
          <cell r="E256" t="str">
            <v>Winf Vg Rally Splat 16mg 20c Off 25/200</v>
          </cell>
          <cell r="F256">
            <v>2</v>
          </cell>
        </row>
        <row r="257">
          <cell r="A257">
            <v>2942</v>
          </cell>
          <cell r="B257" t="str">
            <v>FERT</v>
          </cell>
          <cell r="C257" t="str">
            <v>FC25</v>
          </cell>
          <cell r="D257" t="str">
            <v>THS</v>
          </cell>
          <cell r="E257" t="str">
            <v>Winf EM Rally Splat 12mg 20c Off 25/200</v>
          </cell>
          <cell r="F257">
            <v>2</v>
          </cell>
        </row>
        <row r="258">
          <cell r="A258">
            <v>2943</v>
          </cell>
          <cell r="B258" t="str">
            <v>FERT</v>
          </cell>
          <cell r="C258" t="str">
            <v>FC25</v>
          </cell>
          <cell r="D258" t="str">
            <v>THS</v>
          </cell>
          <cell r="E258" t="str">
            <v>Winf SM Rally Splat 8mg 20c Off 25/200</v>
          </cell>
          <cell r="F258">
            <v>2</v>
          </cell>
        </row>
        <row r="259">
          <cell r="A259">
            <v>2944</v>
          </cell>
          <cell r="B259" t="str">
            <v>FERT</v>
          </cell>
          <cell r="C259" t="str">
            <v>FC25</v>
          </cell>
          <cell r="D259" t="str">
            <v>THS</v>
          </cell>
          <cell r="E259" t="str">
            <v>Winf UM Rally Splat 4mg 20c Off 25/200</v>
          </cell>
          <cell r="F259">
            <v>2</v>
          </cell>
        </row>
        <row r="260">
          <cell r="A260">
            <v>2945</v>
          </cell>
          <cell r="B260" t="str">
            <v>FERT</v>
          </cell>
          <cell r="C260" t="str">
            <v>FC25</v>
          </cell>
          <cell r="D260" t="str">
            <v>THS</v>
          </cell>
          <cell r="E260" t="str">
            <v>Winfield 2mg (ROVER 2) 25/200</v>
          </cell>
          <cell r="F260">
            <v>2</v>
          </cell>
        </row>
        <row r="261">
          <cell r="A261">
            <v>2955</v>
          </cell>
          <cell r="B261" t="str">
            <v>FERT</v>
          </cell>
          <cell r="C261" t="str">
            <v>FC20</v>
          </cell>
          <cell r="D261" t="str">
            <v>THS</v>
          </cell>
          <cell r="E261" t="str">
            <v>Winfield Vir 16mg 20/200</v>
          </cell>
          <cell r="F261">
            <v>2</v>
          </cell>
        </row>
        <row r="262">
          <cell r="A262">
            <v>2956</v>
          </cell>
          <cell r="B262" t="str">
            <v>FERT</v>
          </cell>
          <cell r="C262" t="str">
            <v>FC20</v>
          </cell>
          <cell r="D262" t="str">
            <v>THS</v>
          </cell>
          <cell r="E262" t="str">
            <v>Winfield EM 12mg 20/200</v>
          </cell>
          <cell r="F262">
            <v>2</v>
          </cell>
        </row>
        <row r="263">
          <cell r="A263">
            <v>2957</v>
          </cell>
          <cell r="B263" t="str">
            <v>FERT</v>
          </cell>
          <cell r="C263" t="str">
            <v>FC20</v>
          </cell>
          <cell r="D263" t="str">
            <v>THS</v>
          </cell>
          <cell r="E263" t="str">
            <v>Winfield SM 8mg 20/200</v>
          </cell>
          <cell r="F263">
            <v>2</v>
          </cell>
        </row>
        <row r="264">
          <cell r="A264">
            <v>2958</v>
          </cell>
          <cell r="B264" t="str">
            <v>FERT</v>
          </cell>
          <cell r="C264" t="str">
            <v>FC20</v>
          </cell>
          <cell r="D264" t="str">
            <v>THS</v>
          </cell>
          <cell r="E264" t="str">
            <v>Winfield UM 4mg 20/200</v>
          </cell>
          <cell r="F264">
            <v>2</v>
          </cell>
        </row>
        <row r="265">
          <cell r="A265">
            <v>2959</v>
          </cell>
          <cell r="B265" t="str">
            <v>FERT</v>
          </cell>
          <cell r="C265" t="str">
            <v>FC20</v>
          </cell>
          <cell r="D265" t="str">
            <v>THS</v>
          </cell>
          <cell r="E265" t="str">
            <v>Winfield 2mg 20/200</v>
          </cell>
          <cell r="F265">
            <v>2</v>
          </cell>
        </row>
        <row r="266">
          <cell r="A266">
            <v>2960</v>
          </cell>
          <cell r="B266" t="str">
            <v>FERT</v>
          </cell>
          <cell r="C266" t="str">
            <v>FC20</v>
          </cell>
          <cell r="D266" t="str">
            <v>THS</v>
          </cell>
          <cell r="E266" t="str">
            <v>Winfield 1mg 20/200</v>
          </cell>
          <cell r="F266">
            <v>2</v>
          </cell>
        </row>
        <row r="267">
          <cell r="A267">
            <v>2963</v>
          </cell>
          <cell r="B267" t="str">
            <v>FERT</v>
          </cell>
          <cell r="C267" t="str">
            <v>FC20</v>
          </cell>
          <cell r="D267" t="str">
            <v>THS</v>
          </cell>
          <cell r="E267" t="str">
            <v>Winfield Vir 16mg Polywrap 20/200</v>
          </cell>
          <cell r="F267">
            <v>2</v>
          </cell>
        </row>
        <row r="268">
          <cell r="A268">
            <v>2964</v>
          </cell>
          <cell r="B268" t="str">
            <v>FERT</v>
          </cell>
          <cell r="C268" t="str">
            <v>FC20</v>
          </cell>
          <cell r="D268" t="str">
            <v>THS</v>
          </cell>
          <cell r="E268" t="str">
            <v>Winfield EM 12mg Polywrap 20/200</v>
          </cell>
          <cell r="F268">
            <v>2</v>
          </cell>
        </row>
        <row r="269">
          <cell r="A269">
            <v>2965</v>
          </cell>
          <cell r="B269" t="str">
            <v>FERT</v>
          </cell>
          <cell r="C269" t="str">
            <v>FC20</v>
          </cell>
          <cell r="D269" t="str">
            <v>THS</v>
          </cell>
          <cell r="E269" t="str">
            <v>Winfield SM 8mg Polywrap 20/200</v>
          </cell>
          <cell r="F269">
            <v>2</v>
          </cell>
        </row>
        <row r="270">
          <cell r="A270">
            <v>2966</v>
          </cell>
          <cell r="B270" t="str">
            <v>FERT</v>
          </cell>
          <cell r="C270" t="str">
            <v>FC20</v>
          </cell>
          <cell r="D270" t="str">
            <v>THS</v>
          </cell>
          <cell r="E270" t="str">
            <v>Winfield UM 4mg Polywrap 20/200</v>
          </cell>
          <cell r="F270">
            <v>2</v>
          </cell>
        </row>
        <row r="271">
          <cell r="A271">
            <v>2967</v>
          </cell>
          <cell r="B271" t="str">
            <v>FERT</v>
          </cell>
          <cell r="C271" t="str">
            <v>FC20</v>
          </cell>
          <cell r="D271" t="str">
            <v>THS</v>
          </cell>
          <cell r="E271" t="str">
            <v>Winfield 2mg Polywrap 20/200</v>
          </cell>
          <cell r="F271">
            <v>2</v>
          </cell>
        </row>
        <row r="272">
          <cell r="A272">
            <v>2968</v>
          </cell>
          <cell r="B272" t="str">
            <v>FERT</v>
          </cell>
          <cell r="C272" t="str">
            <v>FC20</v>
          </cell>
          <cell r="D272" t="str">
            <v>THS</v>
          </cell>
          <cell r="E272" t="str">
            <v>Winfield 1mg Polywrap 20/200</v>
          </cell>
          <cell r="F272">
            <v>2</v>
          </cell>
        </row>
        <row r="273">
          <cell r="A273">
            <v>2971</v>
          </cell>
          <cell r="B273" t="str">
            <v>FERT</v>
          </cell>
          <cell r="C273" t="str">
            <v>FC25</v>
          </cell>
          <cell r="D273" t="str">
            <v>THS</v>
          </cell>
          <cell r="E273" t="str">
            <v>Winfield 25 Printed Teartape 16mg 25/200</v>
          </cell>
          <cell r="F273">
            <v>2</v>
          </cell>
        </row>
        <row r="274">
          <cell r="A274">
            <v>2972</v>
          </cell>
          <cell r="B274" t="str">
            <v>FERT</v>
          </cell>
          <cell r="C274" t="str">
            <v>FC25</v>
          </cell>
          <cell r="D274" t="str">
            <v>THS</v>
          </cell>
          <cell r="E274" t="str">
            <v>Winfield 25 Printed Teartape 12mg 25/200</v>
          </cell>
          <cell r="F274">
            <v>2</v>
          </cell>
        </row>
        <row r="275">
          <cell r="A275">
            <v>2973</v>
          </cell>
          <cell r="B275" t="str">
            <v>FERT</v>
          </cell>
          <cell r="C275" t="str">
            <v>FC25</v>
          </cell>
          <cell r="D275" t="str">
            <v>THS</v>
          </cell>
          <cell r="E275" t="str">
            <v>Winfield 25 Printed Teartape 8mg 25/200</v>
          </cell>
          <cell r="F275">
            <v>2</v>
          </cell>
        </row>
        <row r="276">
          <cell r="A276">
            <v>2974</v>
          </cell>
          <cell r="B276" t="str">
            <v>FERT</v>
          </cell>
          <cell r="C276" t="str">
            <v>FC25</v>
          </cell>
          <cell r="D276" t="str">
            <v>THS</v>
          </cell>
          <cell r="E276" t="str">
            <v>Winfield 25 Printed Teartape 4mg 25/200</v>
          </cell>
          <cell r="F276">
            <v>2</v>
          </cell>
        </row>
        <row r="277">
          <cell r="A277">
            <v>2975</v>
          </cell>
          <cell r="B277" t="str">
            <v>FERT</v>
          </cell>
          <cell r="C277" t="str">
            <v>FC25</v>
          </cell>
          <cell r="D277" t="str">
            <v>THS</v>
          </cell>
          <cell r="E277" t="str">
            <v>Winfield Anyhow Splat 16mg 25/200</v>
          </cell>
          <cell r="F277">
            <v>2</v>
          </cell>
        </row>
        <row r="278">
          <cell r="A278">
            <v>2976</v>
          </cell>
          <cell r="B278" t="str">
            <v>FERT</v>
          </cell>
          <cell r="C278" t="str">
            <v>FC25</v>
          </cell>
          <cell r="D278" t="str">
            <v>THS</v>
          </cell>
          <cell r="E278" t="str">
            <v>Winfield Anyhow Splat 12mg 25/200</v>
          </cell>
          <cell r="F278">
            <v>2</v>
          </cell>
        </row>
        <row r="279">
          <cell r="A279">
            <v>2977</v>
          </cell>
          <cell r="B279" t="str">
            <v>FERT</v>
          </cell>
          <cell r="C279" t="str">
            <v>FC25</v>
          </cell>
          <cell r="D279" t="str">
            <v>THS</v>
          </cell>
          <cell r="E279" t="str">
            <v>Winfield Anyhow Splat 8mg 25/200</v>
          </cell>
          <cell r="F279">
            <v>2</v>
          </cell>
        </row>
        <row r="280">
          <cell r="A280">
            <v>2978</v>
          </cell>
          <cell r="B280" t="str">
            <v>FERT</v>
          </cell>
          <cell r="C280" t="str">
            <v>FC25</v>
          </cell>
          <cell r="D280" t="str">
            <v>THS</v>
          </cell>
          <cell r="E280" t="str">
            <v>Winfield Anyhow Splat 4mg 25/200</v>
          </cell>
          <cell r="F280">
            <v>2</v>
          </cell>
        </row>
        <row r="281">
          <cell r="A281">
            <v>2979</v>
          </cell>
          <cell r="B281" t="str">
            <v>FERT</v>
          </cell>
          <cell r="C281" t="str">
            <v>FC25</v>
          </cell>
          <cell r="D281" t="str">
            <v>THS</v>
          </cell>
          <cell r="E281" t="str">
            <v>Winfield Car Promo Splat 16mg 25/200</v>
          </cell>
          <cell r="F281">
            <v>2</v>
          </cell>
        </row>
        <row r="282">
          <cell r="A282">
            <v>2980</v>
          </cell>
          <cell r="B282" t="str">
            <v>FERT</v>
          </cell>
          <cell r="C282" t="str">
            <v>FC25</v>
          </cell>
          <cell r="D282" t="str">
            <v>THS</v>
          </cell>
          <cell r="E282" t="str">
            <v>Winfield Car Promo Splat 12mg 25/200</v>
          </cell>
          <cell r="F282">
            <v>2</v>
          </cell>
        </row>
        <row r="283">
          <cell r="A283">
            <v>2981</v>
          </cell>
          <cell r="B283" t="str">
            <v>FERT</v>
          </cell>
          <cell r="C283" t="str">
            <v>FC25</v>
          </cell>
          <cell r="D283" t="str">
            <v>THS</v>
          </cell>
          <cell r="E283" t="str">
            <v>Winfield Car Promo Splat 8mg 25/200</v>
          </cell>
          <cell r="F283">
            <v>2</v>
          </cell>
        </row>
        <row r="284">
          <cell r="A284">
            <v>2982</v>
          </cell>
          <cell r="B284" t="str">
            <v>FERT</v>
          </cell>
          <cell r="C284" t="str">
            <v>FC25</v>
          </cell>
          <cell r="D284" t="str">
            <v>THS</v>
          </cell>
          <cell r="E284" t="str">
            <v>Winfield Car Promo Splat 4mg 25/200</v>
          </cell>
          <cell r="F284">
            <v>2</v>
          </cell>
        </row>
        <row r="285">
          <cell r="A285">
            <v>2987</v>
          </cell>
          <cell r="B285" t="str">
            <v>FERT</v>
          </cell>
          <cell r="C285" t="str">
            <v>FC25</v>
          </cell>
          <cell r="D285" t="str">
            <v>THS</v>
          </cell>
          <cell r="E285" t="str">
            <v>Winfield Virginia 16mg Impreza2 25/200</v>
          </cell>
          <cell r="F285">
            <v>2</v>
          </cell>
        </row>
        <row r="286">
          <cell r="A286">
            <v>2988</v>
          </cell>
          <cell r="B286" t="str">
            <v>FERT</v>
          </cell>
          <cell r="C286" t="str">
            <v>FC25</v>
          </cell>
          <cell r="D286" t="str">
            <v>THS</v>
          </cell>
          <cell r="E286" t="str">
            <v>Winfield EM 12mg Impreza2 25/200</v>
          </cell>
          <cell r="F286">
            <v>2</v>
          </cell>
        </row>
        <row r="287">
          <cell r="A287">
            <v>2989</v>
          </cell>
          <cell r="B287" t="str">
            <v>FERT</v>
          </cell>
          <cell r="C287" t="str">
            <v>FC25</v>
          </cell>
          <cell r="D287" t="str">
            <v>THS</v>
          </cell>
          <cell r="E287" t="str">
            <v>Winfield SM 8mg Impreza2 25/200</v>
          </cell>
          <cell r="F287">
            <v>2</v>
          </cell>
        </row>
        <row r="288">
          <cell r="A288">
            <v>2990</v>
          </cell>
          <cell r="B288" t="str">
            <v>FERT</v>
          </cell>
          <cell r="C288" t="str">
            <v>FC25</v>
          </cell>
          <cell r="D288" t="str">
            <v>THS</v>
          </cell>
          <cell r="E288" t="str">
            <v>Winfield UM 4mg Impreza2 25/200</v>
          </cell>
          <cell r="F288">
            <v>2</v>
          </cell>
        </row>
        <row r="289">
          <cell r="A289">
            <v>2991</v>
          </cell>
          <cell r="B289" t="str">
            <v>FERT</v>
          </cell>
          <cell r="C289" t="str">
            <v>FC25</v>
          </cell>
          <cell r="D289" t="str">
            <v>THS</v>
          </cell>
          <cell r="E289" t="str">
            <v>Winfield 2mg Impreza2 25/200</v>
          </cell>
          <cell r="F289">
            <v>2</v>
          </cell>
        </row>
        <row r="290">
          <cell r="A290">
            <v>2992</v>
          </cell>
          <cell r="B290" t="str">
            <v>FERT</v>
          </cell>
          <cell r="C290" t="str">
            <v>FC25</v>
          </cell>
          <cell r="D290" t="str">
            <v>THS</v>
          </cell>
          <cell r="E290" t="str">
            <v>Winfield 1mg Impreza2 25/200</v>
          </cell>
          <cell r="F290">
            <v>2</v>
          </cell>
        </row>
        <row r="291">
          <cell r="A291">
            <v>2995</v>
          </cell>
          <cell r="B291" t="str">
            <v>FERT</v>
          </cell>
          <cell r="C291" t="str">
            <v>FC25</v>
          </cell>
          <cell r="D291" t="str">
            <v>THS</v>
          </cell>
          <cell r="E291" t="str">
            <v>Winfield Vir 16mg Printed TearTape25/200</v>
          </cell>
          <cell r="F291">
            <v>2</v>
          </cell>
        </row>
        <row r="292">
          <cell r="A292">
            <v>2996</v>
          </cell>
          <cell r="B292" t="str">
            <v>FERT</v>
          </cell>
          <cell r="C292" t="str">
            <v>FC25</v>
          </cell>
          <cell r="D292" t="str">
            <v>THS</v>
          </cell>
          <cell r="E292" t="str">
            <v>Winfield EM 12mg Printed TearTape 25/200</v>
          </cell>
          <cell r="F292">
            <v>2</v>
          </cell>
        </row>
        <row r="293">
          <cell r="A293">
            <v>2997</v>
          </cell>
          <cell r="B293" t="str">
            <v>FERT</v>
          </cell>
          <cell r="C293" t="str">
            <v>FC25</v>
          </cell>
          <cell r="D293" t="str">
            <v>THS</v>
          </cell>
          <cell r="E293" t="str">
            <v>Winfield SM 8mg Printed TearTape 25/200</v>
          </cell>
          <cell r="F293">
            <v>2</v>
          </cell>
        </row>
        <row r="294">
          <cell r="A294">
            <v>2998</v>
          </cell>
          <cell r="B294" t="str">
            <v>FERT</v>
          </cell>
          <cell r="C294" t="str">
            <v>FC25</v>
          </cell>
          <cell r="D294" t="str">
            <v>THS</v>
          </cell>
          <cell r="E294" t="str">
            <v>Winfield UM 4mg Printed TearTape 25/200</v>
          </cell>
          <cell r="F294">
            <v>2</v>
          </cell>
        </row>
        <row r="295">
          <cell r="A295">
            <v>2999</v>
          </cell>
          <cell r="B295" t="str">
            <v>FERT</v>
          </cell>
          <cell r="C295" t="str">
            <v>FC25</v>
          </cell>
          <cell r="D295" t="str">
            <v>THS</v>
          </cell>
          <cell r="E295" t="str">
            <v>Winfield 2mg Printed TearTape 25/200</v>
          </cell>
          <cell r="F295">
            <v>2</v>
          </cell>
        </row>
        <row r="296">
          <cell r="A296">
            <v>3000</v>
          </cell>
          <cell r="B296" t="str">
            <v>FERT</v>
          </cell>
          <cell r="C296" t="str">
            <v>FC25</v>
          </cell>
          <cell r="D296" t="str">
            <v>THS</v>
          </cell>
          <cell r="E296" t="str">
            <v>Winfield 1mg Printed TearTape 25/200</v>
          </cell>
          <cell r="F296">
            <v>2</v>
          </cell>
        </row>
        <row r="297">
          <cell r="A297">
            <v>3760</v>
          </cell>
          <cell r="B297" t="str">
            <v>FERT</v>
          </cell>
          <cell r="C297" t="str">
            <v>FC25</v>
          </cell>
          <cell r="D297" t="str">
            <v>THS</v>
          </cell>
          <cell r="E297" t="str">
            <v>Rothmans KSF 25/200 *****</v>
          </cell>
          <cell r="F297">
            <v>2</v>
          </cell>
        </row>
        <row r="298">
          <cell r="A298">
            <v>3761</v>
          </cell>
          <cell r="B298" t="str">
            <v>FERT</v>
          </cell>
          <cell r="C298" t="str">
            <v>FC20</v>
          </cell>
          <cell r="D298" t="str">
            <v>THS</v>
          </cell>
          <cell r="E298" t="str">
            <v>Rothmans KSF 20/200 *****</v>
          </cell>
          <cell r="F298">
            <v>2</v>
          </cell>
        </row>
        <row r="299">
          <cell r="A299">
            <v>3762</v>
          </cell>
          <cell r="B299" t="str">
            <v>FERT</v>
          </cell>
          <cell r="C299" t="str">
            <v>FC20</v>
          </cell>
          <cell r="D299" t="str">
            <v>THS</v>
          </cell>
          <cell r="E299" t="str">
            <v>Rothmans KSF 20/200 EXP *****</v>
          </cell>
          <cell r="F299">
            <v>2</v>
          </cell>
        </row>
        <row r="300">
          <cell r="A300">
            <v>3805</v>
          </cell>
          <cell r="B300" t="str">
            <v>FERT</v>
          </cell>
          <cell r="C300" t="str">
            <v>FC30</v>
          </cell>
          <cell r="D300" t="str">
            <v>THS</v>
          </cell>
          <cell r="E300" t="str">
            <v>Rothmans Ransom Ultimate 1mg 30/150</v>
          </cell>
          <cell r="F300">
            <v>2</v>
          </cell>
        </row>
        <row r="301">
          <cell r="A301">
            <v>3909</v>
          </cell>
          <cell r="B301" t="str">
            <v>FERT</v>
          </cell>
          <cell r="C301" t="str">
            <v>FC25</v>
          </cell>
          <cell r="D301" t="str">
            <v>THS</v>
          </cell>
          <cell r="E301" t="str">
            <v>Winfield Extra Mild 25/200</v>
          </cell>
          <cell r="F301">
            <v>2</v>
          </cell>
        </row>
        <row r="302">
          <cell r="A302">
            <v>3911</v>
          </cell>
          <cell r="B302" t="str">
            <v>FERT</v>
          </cell>
          <cell r="C302" t="str">
            <v>FC25</v>
          </cell>
          <cell r="D302" t="str">
            <v>THS</v>
          </cell>
          <cell r="E302" t="str">
            <v>Winfield Super Mild 25/200</v>
          </cell>
          <cell r="F302">
            <v>2</v>
          </cell>
        </row>
        <row r="303">
          <cell r="A303">
            <v>3912</v>
          </cell>
          <cell r="B303" t="str">
            <v>FERT</v>
          </cell>
          <cell r="C303" t="str">
            <v>FC25</v>
          </cell>
          <cell r="D303" t="str">
            <v>THS</v>
          </cell>
          <cell r="E303" t="str">
            <v>Winfield Ultra Mild 25/200</v>
          </cell>
          <cell r="F303">
            <v>2</v>
          </cell>
        </row>
        <row r="304">
          <cell r="A304">
            <v>3914</v>
          </cell>
          <cell r="B304" t="str">
            <v>FERT</v>
          </cell>
          <cell r="C304" t="str">
            <v>FC25</v>
          </cell>
          <cell r="D304" t="str">
            <v>THS</v>
          </cell>
          <cell r="E304" t="str">
            <v>Winfield 1mg 25/200</v>
          </cell>
          <cell r="F304">
            <v>2</v>
          </cell>
        </row>
        <row r="305">
          <cell r="A305">
            <v>3915</v>
          </cell>
          <cell r="B305" t="str">
            <v>FERT</v>
          </cell>
          <cell r="C305" t="str">
            <v>FC25</v>
          </cell>
          <cell r="D305" t="str">
            <v>THS</v>
          </cell>
          <cell r="E305" t="str">
            <v>Winfield 2mg 25/200</v>
          </cell>
          <cell r="F305">
            <v>2</v>
          </cell>
        </row>
        <row r="306">
          <cell r="A306">
            <v>3916</v>
          </cell>
          <cell r="B306" t="str">
            <v>FERT</v>
          </cell>
          <cell r="C306" t="str">
            <v>FC25</v>
          </cell>
          <cell r="D306" t="str">
            <v>THS</v>
          </cell>
          <cell r="E306" t="str">
            <v>Winfield Virginia 25/200</v>
          </cell>
          <cell r="F306">
            <v>2</v>
          </cell>
        </row>
        <row r="307">
          <cell r="A307">
            <v>3920</v>
          </cell>
          <cell r="B307" t="str">
            <v>FERT</v>
          </cell>
          <cell r="C307" t="str">
            <v>FC20</v>
          </cell>
          <cell r="D307" t="str">
            <v>THS</v>
          </cell>
          <cell r="E307" t="str">
            <v>Winfield Vir 16mg 20/200 *****</v>
          </cell>
          <cell r="F307">
            <v>2</v>
          </cell>
        </row>
        <row r="308">
          <cell r="A308">
            <v>3921</v>
          </cell>
          <cell r="B308" t="str">
            <v>FERT</v>
          </cell>
          <cell r="C308" t="str">
            <v>FC20</v>
          </cell>
          <cell r="D308" t="str">
            <v>THS</v>
          </cell>
          <cell r="E308" t="str">
            <v>Winfield EM 12mg 20/200 *****</v>
          </cell>
          <cell r="F308">
            <v>2</v>
          </cell>
        </row>
        <row r="309">
          <cell r="A309">
            <v>3922</v>
          </cell>
          <cell r="B309" t="str">
            <v>FERT</v>
          </cell>
          <cell r="C309" t="str">
            <v>FC20</v>
          </cell>
          <cell r="D309" t="str">
            <v>THS</v>
          </cell>
          <cell r="E309" t="str">
            <v>Winfield SM 8mg 20/200 *****</v>
          </cell>
          <cell r="F309">
            <v>2</v>
          </cell>
        </row>
        <row r="310">
          <cell r="A310">
            <v>3923</v>
          </cell>
          <cell r="B310" t="str">
            <v>FERT</v>
          </cell>
          <cell r="C310" t="str">
            <v>FC20</v>
          </cell>
          <cell r="D310" t="str">
            <v>THS</v>
          </cell>
          <cell r="E310" t="str">
            <v>Winfield UM 4mg 20/200 *****</v>
          </cell>
          <cell r="F310">
            <v>2</v>
          </cell>
        </row>
        <row r="311">
          <cell r="A311">
            <v>3924</v>
          </cell>
          <cell r="B311" t="str">
            <v>FERT</v>
          </cell>
          <cell r="C311" t="str">
            <v>FC20</v>
          </cell>
          <cell r="D311" t="str">
            <v>THS</v>
          </cell>
          <cell r="E311" t="str">
            <v>Winfield 2mg 20/200 *****</v>
          </cell>
          <cell r="F311">
            <v>2</v>
          </cell>
        </row>
        <row r="312">
          <cell r="A312">
            <v>3925</v>
          </cell>
          <cell r="B312" t="str">
            <v>FERT</v>
          </cell>
          <cell r="C312" t="str">
            <v>FC20</v>
          </cell>
          <cell r="D312" t="str">
            <v>THS</v>
          </cell>
          <cell r="E312" t="str">
            <v>Winfield 1mg 20/200 *****</v>
          </cell>
          <cell r="F312">
            <v>2</v>
          </cell>
        </row>
        <row r="313">
          <cell r="A313">
            <v>3935</v>
          </cell>
          <cell r="B313" t="str">
            <v>FERT</v>
          </cell>
          <cell r="C313" t="str">
            <v>FC25</v>
          </cell>
          <cell r="D313" t="str">
            <v>THS</v>
          </cell>
          <cell r="E313" t="str">
            <v>Winfield Virginia DFS 25/250 *****</v>
          </cell>
          <cell r="F313">
            <v>2</v>
          </cell>
        </row>
        <row r="314">
          <cell r="A314">
            <v>3936</v>
          </cell>
          <cell r="B314" t="str">
            <v>FERT</v>
          </cell>
          <cell r="C314" t="str">
            <v>FC25</v>
          </cell>
          <cell r="D314" t="str">
            <v>THS</v>
          </cell>
          <cell r="E314" t="str">
            <v>Winfield EM DFS 25/250 *****</v>
          </cell>
          <cell r="F314">
            <v>2</v>
          </cell>
        </row>
        <row r="315">
          <cell r="A315">
            <v>3937</v>
          </cell>
          <cell r="B315" t="str">
            <v>FERT</v>
          </cell>
          <cell r="C315" t="str">
            <v>FC25</v>
          </cell>
          <cell r="D315" t="str">
            <v>THS</v>
          </cell>
          <cell r="E315" t="str">
            <v>Winfield SM DFS 25/250 *****</v>
          </cell>
          <cell r="F315">
            <v>2</v>
          </cell>
        </row>
        <row r="316">
          <cell r="A316">
            <v>3938</v>
          </cell>
          <cell r="B316" t="str">
            <v>FERT</v>
          </cell>
          <cell r="C316" t="str">
            <v>FC25</v>
          </cell>
          <cell r="D316" t="str">
            <v>THS</v>
          </cell>
          <cell r="E316" t="str">
            <v>Winfield UM DFS 25/250 *****</v>
          </cell>
          <cell r="F316">
            <v>2</v>
          </cell>
        </row>
        <row r="317">
          <cell r="A317">
            <v>3939</v>
          </cell>
          <cell r="B317" t="str">
            <v>FERT</v>
          </cell>
          <cell r="C317" t="str">
            <v>FC25</v>
          </cell>
          <cell r="D317" t="str">
            <v>THS</v>
          </cell>
          <cell r="E317" t="str">
            <v>Winfield 2mg DFS 25/250 *****</v>
          </cell>
          <cell r="F317">
            <v>2</v>
          </cell>
        </row>
        <row r="318">
          <cell r="A318">
            <v>3940</v>
          </cell>
          <cell r="B318" t="str">
            <v>FERT</v>
          </cell>
          <cell r="C318" t="str">
            <v>FC25</v>
          </cell>
          <cell r="D318" t="str">
            <v>THS</v>
          </cell>
          <cell r="E318" t="str">
            <v>Winfield 1mg DFS 25/250 *****</v>
          </cell>
          <cell r="F318">
            <v>2</v>
          </cell>
        </row>
        <row r="319">
          <cell r="A319">
            <v>3941</v>
          </cell>
          <cell r="B319" t="str">
            <v>FERT</v>
          </cell>
          <cell r="C319" t="str">
            <v>FC25</v>
          </cell>
          <cell r="D319" t="str">
            <v>THS</v>
          </cell>
          <cell r="E319" t="str">
            <v>Winfield Vir EXP 25/250 *****</v>
          </cell>
          <cell r="F319">
            <v>2</v>
          </cell>
        </row>
        <row r="320">
          <cell r="A320">
            <v>3942</v>
          </cell>
          <cell r="B320" t="str">
            <v>FERT</v>
          </cell>
          <cell r="C320" t="str">
            <v>FC25</v>
          </cell>
          <cell r="D320" t="str">
            <v>THS</v>
          </cell>
          <cell r="E320" t="str">
            <v>Winfield SM EXP 25/250 *****</v>
          </cell>
          <cell r="F320">
            <v>2</v>
          </cell>
        </row>
        <row r="321">
          <cell r="A321">
            <v>3943</v>
          </cell>
          <cell r="B321" t="str">
            <v>FERT</v>
          </cell>
          <cell r="C321" t="str">
            <v>FC25</v>
          </cell>
          <cell r="D321" t="str">
            <v>THS</v>
          </cell>
          <cell r="E321" t="str">
            <v>Winfield EM EXP 25/250 *****</v>
          </cell>
          <cell r="F321">
            <v>2</v>
          </cell>
        </row>
        <row r="322">
          <cell r="A322">
            <v>3944</v>
          </cell>
          <cell r="B322" t="str">
            <v>FERT</v>
          </cell>
          <cell r="C322" t="str">
            <v>FC25</v>
          </cell>
          <cell r="D322" t="str">
            <v>THS</v>
          </cell>
          <cell r="E322" t="str">
            <v>Winfield UM EXP 25/250 *****</v>
          </cell>
          <cell r="F322">
            <v>2</v>
          </cell>
        </row>
        <row r="323">
          <cell r="A323">
            <v>6701</v>
          </cell>
          <cell r="B323" t="str">
            <v>ZPFG</v>
          </cell>
          <cell r="C323" t="str">
            <v>FC20</v>
          </cell>
          <cell r="D323" t="str">
            <v>THS</v>
          </cell>
          <cell r="E323" t="str">
            <v>Winfield 20s Repack Twin 16 Pk</v>
          </cell>
          <cell r="F323">
            <v>2</v>
          </cell>
        </row>
        <row r="324">
          <cell r="A324">
            <v>6702</v>
          </cell>
          <cell r="B324" t="str">
            <v>ZPFG</v>
          </cell>
          <cell r="C324" t="str">
            <v>FC20</v>
          </cell>
          <cell r="D324" t="str">
            <v>THS</v>
          </cell>
          <cell r="E324" t="str">
            <v>Winfield 20sRepack Twin 25 Pk</v>
          </cell>
          <cell r="F324">
            <v>2</v>
          </cell>
        </row>
        <row r="325">
          <cell r="A325">
            <v>6825</v>
          </cell>
          <cell r="B325" t="str">
            <v>FERT</v>
          </cell>
          <cell r="C325" t="str">
            <v>FC25</v>
          </cell>
          <cell r="D325" t="str">
            <v>THS</v>
          </cell>
          <cell r="E325" t="str">
            <v>Winfield Virginia  Discount</v>
          </cell>
          <cell r="F325">
            <v>2</v>
          </cell>
        </row>
        <row r="326">
          <cell r="A326">
            <v>6826</v>
          </cell>
          <cell r="B326" t="str">
            <v>FERT</v>
          </cell>
          <cell r="C326" t="str">
            <v>FC25</v>
          </cell>
          <cell r="D326" t="str">
            <v>THS</v>
          </cell>
          <cell r="E326" t="str">
            <v>Winfield Extra Mild  Discount</v>
          </cell>
          <cell r="F326">
            <v>2</v>
          </cell>
        </row>
        <row r="327">
          <cell r="A327">
            <v>6827</v>
          </cell>
          <cell r="B327" t="str">
            <v>FERT</v>
          </cell>
          <cell r="C327" t="str">
            <v>FC25</v>
          </cell>
          <cell r="D327" t="str">
            <v>THS</v>
          </cell>
          <cell r="E327" t="str">
            <v>Winfield Super Mild  Discount</v>
          </cell>
          <cell r="F327">
            <v>2</v>
          </cell>
        </row>
        <row r="328">
          <cell r="A328">
            <v>6828</v>
          </cell>
          <cell r="B328" t="str">
            <v>FERT</v>
          </cell>
          <cell r="C328" t="str">
            <v>FC25</v>
          </cell>
          <cell r="D328" t="str">
            <v>THS</v>
          </cell>
          <cell r="E328" t="str">
            <v>Winfield Ultra Mild  Discount</v>
          </cell>
          <cell r="F328">
            <v>2</v>
          </cell>
        </row>
        <row r="329">
          <cell r="A329">
            <v>6829</v>
          </cell>
          <cell r="B329" t="str">
            <v>FERT</v>
          </cell>
          <cell r="C329" t="str">
            <v>FC25</v>
          </cell>
          <cell r="D329" t="str">
            <v>THS</v>
          </cell>
          <cell r="E329" t="str">
            <v>Winfield 2mg Discount</v>
          </cell>
          <cell r="F329">
            <v>2</v>
          </cell>
        </row>
        <row r="330">
          <cell r="A330">
            <v>6830</v>
          </cell>
          <cell r="B330" t="str">
            <v>FERT</v>
          </cell>
          <cell r="C330" t="str">
            <v>FC25</v>
          </cell>
          <cell r="D330" t="str">
            <v>THS</v>
          </cell>
          <cell r="E330" t="str">
            <v>Winfield 1mg Discount</v>
          </cell>
          <cell r="F330">
            <v>2</v>
          </cell>
        </row>
        <row r="331">
          <cell r="A331">
            <v>6850</v>
          </cell>
          <cell r="B331" t="str">
            <v>FERT</v>
          </cell>
          <cell r="C331" t="str">
            <v>FC25</v>
          </cell>
          <cell r="D331" t="str">
            <v>THS</v>
          </cell>
          <cell r="E331" t="str">
            <v>Winfield Virginia 55c Off</v>
          </cell>
          <cell r="F331">
            <v>2</v>
          </cell>
        </row>
        <row r="332">
          <cell r="A332">
            <v>6851</v>
          </cell>
          <cell r="B332" t="str">
            <v>FERT</v>
          </cell>
          <cell r="C332" t="str">
            <v>FC25</v>
          </cell>
          <cell r="D332" t="str">
            <v>THS</v>
          </cell>
          <cell r="E332" t="str">
            <v>Winfield Extra Mild 55c Off</v>
          </cell>
          <cell r="F332">
            <v>2</v>
          </cell>
        </row>
        <row r="333">
          <cell r="A333">
            <v>6852</v>
          </cell>
          <cell r="B333" t="str">
            <v>FERT</v>
          </cell>
          <cell r="C333" t="str">
            <v>FC25</v>
          </cell>
          <cell r="D333" t="str">
            <v>THS</v>
          </cell>
          <cell r="E333" t="str">
            <v>Winfield Super Mild 55c Off</v>
          </cell>
          <cell r="F333">
            <v>2</v>
          </cell>
        </row>
        <row r="334">
          <cell r="A334">
            <v>6853</v>
          </cell>
          <cell r="B334" t="str">
            <v>FERT</v>
          </cell>
          <cell r="C334" t="str">
            <v>FC25</v>
          </cell>
          <cell r="D334" t="str">
            <v>THS</v>
          </cell>
          <cell r="E334" t="str">
            <v>Winfield Ultra Mild 55c Off</v>
          </cell>
          <cell r="F334">
            <v>2</v>
          </cell>
        </row>
        <row r="335">
          <cell r="A335">
            <v>6854</v>
          </cell>
          <cell r="B335" t="str">
            <v>FERT</v>
          </cell>
          <cell r="C335" t="str">
            <v>FC25</v>
          </cell>
          <cell r="D335" t="str">
            <v>THS</v>
          </cell>
          <cell r="E335" t="str">
            <v>Winfield 2mg 55c Off</v>
          </cell>
          <cell r="F335">
            <v>2</v>
          </cell>
        </row>
        <row r="336">
          <cell r="A336">
            <v>6855</v>
          </cell>
          <cell r="B336" t="str">
            <v>FERT</v>
          </cell>
          <cell r="C336" t="str">
            <v>FC25</v>
          </cell>
          <cell r="D336" t="str">
            <v>THS</v>
          </cell>
          <cell r="E336" t="str">
            <v>Winfield 1mg 55c Off</v>
          </cell>
          <cell r="F336">
            <v>2</v>
          </cell>
        </row>
        <row r="337">
          <cell r="A337">
            <v>6859</v>
          </cell>
          <cell r="B337" t="str">
            <v>FERT</v>
          </cell>
          <cell r="C337" t="str">
            <v>FC25</v>
          </cell>
          <cell r="D337" t="str">
            <v>THS</v>
          </cell>
          <cell r="E337" t="str">
            <v>Winfield Rally Virginia 55c Off</v>
          </cell>
          <cell r="F337">
            <v>2</v>
          </cell>
        </row>
        <row r="338">
          <cell r="A338">
            <v>6860</v>
          </cell>
          <cell r="B338" t="str">
            <v>FERT</v>
          </cell>
          <cell r="C338" t="str">
            <v>FC25</v>
          </cell>
          <cell r="D338" t="str">
            <v>THS</v>
          </cell>
          <cell r="E338" t="str">
            <v>Winfield Rally Extra Mild 55c Off</v>
          </cell>
          <cell r="F338">
            <v>2</v>
          </cell>
        </row>
        <row r="339">
          <cell r="A339">
            <v>6861</v>
          </cell>
          <cell r="B339" t="str">
            <v>FERT</v>
          </cell>
          <cell r="C339" t="str">
            <v>FC25</v>
          </cell>
          <cell r="D339" t="str">
            <v>THS</v>
          </cell>
          <cell r="E339" t="str">
            <v>Winfield Rally Super Mild 55c Off</v>
          </cell>
          <cell r="F339">
            <v>2</v>
          </cell>
        </row>
        <row r="340">
          <cell r="A340">
            <v>6862</v>
          </cell>
          <cell r="B340" t="str">
            <v>FERT</v>
          </cell>
          <cell r="C340" t="str">
            <v>FC25</v>
          </cell>
          <cell r="D340" t="str">
            <v>THS</v>
          </cell>
          <cell r="E340" t="str">
            <v>Winfield Rally Ultra Mild 55c Off</v>
          </cell>
          <cell r="F340">
            <v>2</v>
          </cell>
        </row>
        <row r="341">
          <cell r="A341">
            <v>6867</v>
          </cell>
          <cell r="B341" t="str">
            <v>FERT</v>
          </cell>
          <cell r="C341" t="str">
            <v>FC25</v>
          </cell>
          <cell r="D341" t="str">
            <v>THS</v>
          </cell>
          <cell r="E341" t="str">
            <v>Winfield Ultra Mild 30c Off</v>
          </cell>
          <cell r="F341">
            <v>2</v>
          </cell>
        </row>
        <row r="342">
          <cell r="A342">
            <v>6868</v>
          </cell>
          <cell r="B342" t="str">
            <v>FERT</v>
          </cell>
          <cell r="C342" t="str">
            <v>FC25</v>
          </cell>
          <cell r="D342" t="str">
            <v>THS</v>
          </cell>
          <cell r="E342" t="str">
            <v>Winfield Super Mild 30c Off</v>
          </cell>
          <cell r="F342">
            <v>2</v>
          </cell>
        </row>
        <row r="343">
          <cell r="A343">
            <v>6869</v>
          </cell>
          <cell r="B343" t="str">
            <v>FERT</v>
          </cell>
          <cell r="C343" t="str">
            <v>FC25</v>
          </cell>
          <cell r="D343" t="str">
            <v>THS</v>
          </cell>
          <cell r="E343" t="str">
            <v>Winfield Extra Mild 30c Off</v>
          </cell>
          <cell r="F343">
            <v>2</v>
          </cell>
        </row>
        <row r="344">
          <cell r="A344">
            <v>6870</v>
          </cell>
          <cell r="B344" t="str">
            <v>FERT</v>
          </cell>
          <cell r="C344" t="str">
            <v>FC25</v>
          </cell>
          <cell r="D344" t="str">
            <v>THS</v>
          </cell>
          <cell r="E344" t="str">
            <v>Winfield Virginia 30c Off</v>
          </cell>
          <cell r="F344">
            <v>2</v>
          </cell>
        </row>
        <row r="345">
          <cell r="A345">
            <v>6896</v>
          </cell>
          <cell r="B345" t="str">
            <v>FERT</v>
          </cell>
          <cell r="C345" t="str">
            <v>FC25</v>
          </cell>
          <cell r="D345" t="str">
            <v>THS</v>
          </cell>
          <cell r="E345" t="str">
            <v>Winfield Ultra Mild 4Pack Disc WA 25/100</v>
          </cell>
          <cell r="F345">
            <v>2</v>
          </cell>
        </row>
        <row r="346">
          <cell r="A346">
            <v>6897</v>
          </cell>
          <cell r="B346" t="str">
            <v>FERT</v>
          </cell>
          <cell r="C346" t="str">
            <v>FC25</v>
          </cell>
          <cell r="D346" t="str">
            <v>THS</v>
          </cell>
          <cell r="E346" t="str">
            <v>Winfield Super Mild 4Pack Disc WA 25/100</v>
          </cell>
          <cell r="F346">
            <v>2</v>
          </cell>
        </row>
        <row r="347">
          <cell r="A347">
            <v>6898</v>
          </cell>
          <cell r="B347" t="str">
            <v>FERT</v>
          </cell>
          <cell r="C347" t="str">
            <v>FC25</v>
          </cell>
          <cell r="D347" t="str">
            <v>THS</v>
          </cell>
          <cell r="E347" t="str">
            <v>Winfield Extra Mild 4Pack Disc WA 25/100</v>
          </cell>
          <cell r="F347">
            <v>2</v>
          </cell>
        </row>
        <row r="348">
          <cell r="A348">
            <v>6899</v>
          </cell>
          <cell r="B348" t="str">
            <v>FERT</v>
          </cell>
          <cell r="C348" t="str">
            <v>FC25</v>
          </cell>
          <cell r="D348" t="str">
            <v>THS</v>
          </cell>
          <cell r="E348" t="str">
            <v>Winfield Virginia 4Pack Disc WA 25/100</v>
          </cell>
          <cell r="F348">
            <v>2</v>
          </cell>
        </row>
        <row r="349">
          <cell r="A349">
            <v>6901</v>
          </cell>
          <cell r="B349" t="str">
            <v>FERT</v>
          </cell>
          <cell r="C349" t="str">
            <v>FC25</v>
          </cell>
          <cell r="D349" t="str">
            <v>THS</v>
          </cell>
          <cell r="E349" t="str">
            <v>Winfield Ultra Mild 4Pack DiscNSW 25/100</v>
          </cell>
          <cell r="F349">
            <v>2</v>
          </cell>
        </row>
        <row r="350">
          <cell r="A350">
            <v>6902</v>
          </cell>
          <cell r="B350" t="str">
            <v>FERT</v>
          </cell>
          <cell r="C350" t="str">
            <v>FC25</v>
          </cell>
          <cell r="D350" t="str">
            <v>THS</v>
          </cell>
          <cell r="E350" t="str">
            <v>Winfield Super Mild 4Pack DiscNSW 25/100</v>
          </cell>
          <cell r="F350">
            <v>2</v>
          </cell>
        </row>
        <row r="351">
          <cell r="A351">
            <v>6903</v>
          </cell>
          <cell r="B351" t="str">
            <v>FERT</v>
          </cell>
          <cell r="C351" t="str">
            <v>FC25</v>
          </cell>
          <cell r="D351" t="str">
            <v>THS</v>
          </cell>
          <cell r="E351" t="str">
            <v>Winfield Extra Mild 4Pack DiscNSW 25/100</v>
          </cell>
          <cell r="F351">
            <v>2</v>
          </cell>
        </row>
        <row r="352">
          <cell r="A352">
            <v>6904</v>
          </cell>
          <cell r="B352" t="str">
            <v>FERT</v>
          </cell>
          <cell r="C352" t="str">
            <v>FC25</v>
          </cell>
          <cell r="D352" t="str">
            <v>THS</v>
          </cell>
          <cell r="E352" t="str">
            <v>Winfield Virginia 4Pack DiscNSW 25/100</v>
          </cell>
          <cell r="F352">
            <v>2</v>
          </cell>
        </row>
        <row r="353">
          <cell r="A353">
            <v>6917</v>
          </cell>
          <cell r="B353" t="str">
            <v>FERT</v>
          </cell>
          <cell r="C353" t="str">
            <v>FC25</v>
          </cell>
          <cell r="D353" t="str">
            <v>THS</v>
          </cell>
          <cell r="E353" t="str">
            <v>Winfield Super Mild Simple 1 25/100</v>
          </cell>
          <cell r="F353">
            <v>2</v>
          </cell>
        </row>
        <row r="354">
          <cell r="A354">
            <v>6918</v>
          </cell>
          <cell r="B354" t="str">
            <v>FERT</v>
          </cell>
          <cell r="C354" t="str">
            <v>FC25</v>
          </cell>
          <cell r="D354" t="str">
            <v>THS</v>
          </cell>
          <cell r="E354" t="str">
            <v>Winfield Ultra Mild Simple 1 25/100</v>
          </cell>
          <cell r="F354">
            <v>2</v>
          </cell>
        </row>
        <row r="355">
          <cell r="A355">
            <v>6919</v>
          </cell>
          <cell r="B355" t="str">
            <v>FERT</v>
          </cell>
          <cell r="C355" t="str">
            <v>FC25</v>
          </cell>
          <cell r="D355" t="str">
            <v>THS</v>
          </cell>
          <cell r="E355" t="str">
            <v>Winfield Extra Mild Simple 1 25/100</v>
          </cell>
          <cell r="F355">
            <v>2</v>
          </cell>
        </row>
        <row r="356">
          <cell r="A356">
            <v>6920</v>
          </cell>
          <cell r="B356" t="str">
            <v>FERT</v>
          </cell>
          <cell r="C356" t="str">
            <v>FC25</v>
          </cell>
          <cell r="D356" t="str">
            <v>THS</v>
          </cell>
          <cell r="E356" t="str">
            <v>Winfield Virginia Simple 1 25/100</v>
          </cell>
          <cell r="F356">
            <v>2</v>
          </cell>
        </row>
        <row r="357">
          <cell r="A357">
            <v>6922</v>
          </cell>
          <cell r="B357" t="str">
            <v>FERT</v>
          </cell>
          <cell r="C357" t="str">
            <v>FC25</v>
          </cell>
          <cell r="D357" t="str">
            <v>THS</v>
          </cell>
          <cell r="E357" t="str">
            <v>Winfield Super Mild Simple 2 25/100</v>
          </cell>
          <cell r="F357">
            <v>2</v>
          </cell>
        </row>
        <row r="358">
          <cell r="A358">
            <v>6923</v>
          </cell>
          <cell r="B358" t="str">
            <v>FERT</v>
          </cell>
          <cell r="C358" t="str">
            <v>FC25</v>
          </cell>
          <cell r="D358" t="str">
            <v>THS</v>
          </cell>
          <cell r="E358" t="str">
            <v>Winfield Ultra Mild Simple 2 25/100</v>
          </cell>
          <cell r="F358">
            <v>2</v>
          </cell>
        </row>
        <row r="359">
          <cell r="A359">
            <v>6924</v>
          </cell>
          <cell r="B359" t="str">
            <v>FERT</v>
          </cell>
          <cell r="C359" t="str">
            <v>FC25</v>
          </cell>
          <cell r="D359" t="str">
            <v>THS</v>
          </cell>
          <cell r="E359" t="str">
            <v>Winfield Extra Mild Simple 2 25/100</v>
          </cell>
          <cell r="F359">
            <v>2</v>
          </cell>
        </row>
        <row r="360">
          <cell r="A360">
            <v>6925</v>
          </cell>
          <cell r="B360" t="str">
            <v>FERT</v>
          </cell>
          <cell r="C360" t="str">
            <v>FC25</v>
          </cell>
          <cell r="D360" t="str">
            <v>THS</v>
          </cell>
          <cell r="E360" t="str">
            <v>Winfield Virginia Simple 2 25/100</v>
          </cell>
          <cell r="F360">
            <v>2</v>
          </cell>
        </row>
        <row r="361">
          <cell r="A361">
            <v>6933</v>
          </cell>
          <cell r="B361" t="str">
            <v>FERT</v>
          </cell>
          <cell r="C361" t="str">
            <v>FC25</v>
          </cell>
          <cell r="D361" t="str">
            <v>THS</v>
          </cell>
          <cell r="E361" t="str">
            <v>Winfield Virginia Rally WA 25/200</v>
          </cell>
          <cell r="F361">
            <v>2</v>
          </cell>
        </row>
        <row r="362">
          <cell r="A362">
            <v>6934</v>
          </cell>
          <cell r="B362" t="str">
            <v>FERT</v>
          </cell>
          <cell r="C362" t="str">
            <v>FC25</v>
          </cell>
          <cell r="D362" t="str">
            <v>THS</v>
          </cell>
          <cell r="E362" t="str">
            <v>Winfield Extra Mild Rally WA 25/200</v>
          </cell>
          <cell r="F362">
            <v>2</v>
          </cell>
        </row>
        <row r="363">
          <cell r="A363">
            <v>6935</v>
          </cell>
          <cell r="B363" t="str">
            <v>FERT</v>
          </cell>
          <cell r="C363" t="str">
            <v>FC25</v>
          </cell>
          <cell r="D363" t="str">
            <v>THS</v>
          </cell>
          <cell r="E363" t="str">
            <v>Winfield Super Mild Rally WA 25/200</v>
          </cell>
          <cell r="F363">
            <v>2</v>
          </cell>
        </row>
        <row r="364">
          <cell r="A364">
            <v>6936</v>
          </cell>
          <cell r="B364" t="str">
            <v>FERT</v>
          </cell>
          <cell r="C364" t="str">
            <v>FC25</v>
          </cell>
          <cell r="D364" t="str">
            <v>THS</v>
          </cell>
          <cell r="E364" t="str">
            <v>Winfield Ultra Mild Rally WA 25/200</v>
          </cell>
          <cell r="F364">
            <v>2</v>
          </cell>
        </row>
        <row r="365">
          <cell r="A365">
            <v>6939</v>
          </cell>
          <cell r="B365" t="str">
            <v>ZPFG</v>
          </cell>
          <cell r="C365" t="str">
            <v>FC25</v>
          </cell>
          <cell r="D365" t="str">
            <v>THS</v>
          </cell>
          <cell r="E365" t="str">
            <v>Winfield 25 SM Rep Pack</v>
          </cell>
          <cell r="F365">
            <v>2</v>
          </cell>
        </row>
        <row r="366">
          <cell r="A366">
            <v>10503</v>
          </cell>
          <cell r="B366" t="str">
            <v>FERT</v>
          </cell>
          <cell r="C366" t="str">
            <v>FC20</v>
          </cell>
          <cell r="D366" t="str">
            <v>THS</v>
          </cell>
          <cell r="E366" t="str">
            <v>Escort Micro Mild 2mg 20/200</v>
          </cell>
          <cell r="F366">
            <v>2</v>
          </cell>
        </row>
        <row r="367">
          <cell r="A367">
            <v>10504</v>
          </cell>
          <cell r="B367" t="str">
            <v>FERT</v>
          </cell>
          <cell r="C367" t="str">
            <v>FC20</v>
          </cell>
          <cell r="D367" t="str">
            <v>THS</v>
          </cell>
          <cell r="E367" t="str">
            <v>Escort Ultimate 1mg 20/200</v>
          </cell>
          <cell r="F367">
            <v>2</v>
          </cell>
        </row>
        <row r="368">
          <cell r="A368">
            <v>11764</v>
          </cell>
          <cell r="B368" t="str">
            <v>ZPFG</v>
          </cell>
          <cell r="C368" t="str">
            <v>FC25</v>
          </cell>
          <cell r="D368" t="str">
            <v>THS</v>
          </cell>
          <cell r="E368" t="str">
            <v>Ardath KSF 25/200</v>
          </cell>
          <cell r="F368">
            <v>2</v>
          </cell>
        </row>
        <row r="369">
          <cell r="A369">
            <v>11766</v>
          </cell>
          <cell r="B369" t="str">
            <v>ZPFG</v>
          </cell>
          <cell r="C369" t="str">
            <v>FC20</v>
          </cell>
          <cell r="D369" t="str">
            <v>THS</v>
          </cell>
          <cell r="E369" t="str">
            <v>Craven A Cork Tip NZ  20/200</v>
          </cell>
          <cell r="F369">
            <v>2</v>
          </cell>
        </row>
        <row r="370">
          <cell r="A370">
            <v>11767</v>
          </cell>
          <cell r="B370" t="str">
            <v>ZPFG</v>
          </cell>
          <cell r="C370" t="str">
            <v>FC20</v>
          </cell>
          <cell r="D370" t="str">
            <v>THS</v>
          </cell>
          <cell r="E370" t="str">
            <v>Turf Cork 20/200</v>
          </cell>
          <cell r="F370">
            <v>2</v>
          </cell>
        </row>
        <row r="371">
          <cell r="A371">
            <v>12441</v>
          </cell>
          <cell r="B371" t="str">
            <v>FERT</v>
          </cell>
          <cell r="C371" t="str">
            <v>FC20</v>
          </cell>
          <cell r="D371" t="str">
            <v>THS</v>
          </cell>
          <cell r="E371" t="str">
            <v>Craven A Filter 20/200</v>
          </cell>
          <cell r="F371">
            <v>2</v>
          </cell>
        </row>
        <row r="372">
          <cell r="A372">
            <v>12442</v>
          </cell>
          <cell r="B372" t="str">
            <v>FERT</v>
          </cell>
          <cell r="C372" t="str">
            <v>FC25</v>
          </cell>
          <cell r="D372" t="str">
            <v>THS</v>
          </cell>
          <cell r="E372" t="str">
            <v>Craven A Filter Disp  25/200</v>
          </cell>
          <cell r="F372">
            <v>2</v>
          </cell>
        </row>
        <row r="373">
          <cell r="A373">
            <v>12443</v>
          </cell>
          <cell r="B373" t="str">
            <v>FERT</v>
          </cell>
          <cell r="C373" t="str">
            <v>FC25</v>
          </cell>
          <cell r="D373" t="str">
            <v>THS</v>
          </cell>
          <cell r="E373" t="str">
            <v>Craven Special Mild Disp25/200</v>
          </cell>
          <cell r="F373">
            <v>2</v>
          </cell>
        </row>
        <row r="374">
          <cell r="A374">
            <v>12461</v>
          </cell>
          <cell r="B374" t="str">
            <v>FERT</v>
          </cell>
          <cell r="C374" t="str">
            <v>FC35</v>
          </cell>
          <cell r="D374" t="str">
            <v>THS</v>
          </cell>
          <cell r="E374" t="str">
            <v>Escort Virginia 12 35/210</v>
          </cell>
          <cell r="F374">
            <v>2</v>
          </cell>
        </row>
        <row r="375">
          <cell r="A375">
            <v>12462</v>
          </cell>
          <cell r="B375" t="str">
            <v>FERT</v>
          </cell>
          <cell r="C375" t="str">
            <v>FC35</v>
          </cell>
          <cell r="D375" t="str">
            <v>THS</v>
          </cell>
          <cell r="E375" t="str">
            <v>Escort Extra Mild 8mg 35/210</v>
          </cell>
          <cell r="F375">
            <v>2</v>
          </cell>
        </row>
        <row r="376">
          <cell r="A376">
            <v>12463</v>
          </cell>
          <cell r="B376" t="str">
            <v>FERT</v>
          </cell>
          <cell r="C376" t="str">
            <v>FC35</v>
          </cell>
          <cell r="D376" t="str">
            <v>THS</v>
          </cell>
          <cell r="E376" t="str">
            <v>Escort Ultra Mild 4mg 35/210</v>
          </cell>
          <cell r="F376">
            <v>2</v>
          </cell>
        </row>
        <row r="377">
          <cell r="A377">
            <v>12464</v>
          </cell>
          <cell r="B377" t="str">
            <v>FERT</v>
          </cell>
          <cell r="C377" t="str">
            <v>FC35</v>
          </cell>
          <cell r="D377" t="str">
            <v>THS</v>
          </cell>
          <cell r="E377" t="str">
            <v>Escort Micro Mild 2mg 35/210</v>
          </cell>
          <cell r="F377">
            <v>2</v>
          </cell>
        </row>
        <row r="378">
          <cell r="A378">
            <v>12465</v>
          </cell>
          <cell r="B378" t="str">
            <v>FERT</v>
          </cell>
          <cell r="C378" t="str">
            <v>FC35</v>
          </cell>
          <cell r="D378" t="str">
            <v>THS</v>
          </cell>
          <cell r="E378" t="str">
            <v>Escort Ultimate 1mg 35/210</v>
          </cell>
          <cell r="F378">
            <v>2</v>
          </cell>
        </row>
        <row r="379">
          <cell r="A379">
            <v>12466</v>
          </cell>
          <cell r="B379" t="str">
            <v>FERT</v>
          </cell>
          <cell r="C379" t="str">
            <v>FC20</v>
          </cell>
          <cell r="D379" t="str">
            <v>THS</v>
          </cell>
          <cell r="E379" t="str">
            <v>Escort Virginia 12mg 20/200</v>
          </cell>
          <cell r="F379">
            <v>2</v>
          </cell>
        </row>
        <row r="380">
          <cell r="A380">
            <v>12467</v>
          </cell>
          <cell r="B380" t="str">
            <v>FERT</v>
          </cell>
          <cell r="C380" t="str">
            <v>FC20</v>
          </cell>
          <cell r="D380" t="str">
            <v>THS</v>
          </cell>
          <cell r="E380" t="str">
            <v>Escort Extra Mild 8mg 20/200</v>
          </cell>
          <cell r="F380">
            <v>2</v>
          </cell>
        </row>
        <row r="381">
          <cell r="A381">
            <v>12468</v>
          </cell>
          <cell r="B381" t="str">
            <v>FERT</v>
          </cell>
          <cell r="C381" t="str">
            <v>FC20</v>
          </cell>
          <cell r="D381" t="str">
            <v>THS</v>
          </cell>
          <cell r="E381" t="str">
            <v>Escort Ultra Mild 4mg 20/200</v>
          </cell>
          <cell r="F381">
            <v>2</v>
          </cell>
        </row>
        <row r="382">
          <cell r="A382">
            <v>12601</v>
          </cell>
          <cell r="B382" t="str">
            <v>FERT</v>
          </cell>
          <cell r="C382" t="str">
            <v>FC35</v>
          </cell>
          <cell r="D382" t="str">
            <v>THS</v>
          </cell>
          <cell r="E382" t="str">
            <v>John Player Virginia 16mg 35/210</v>
          </cell>
          <cell r="F382">
            <v>2</v>
          </cell>
        </row>
        <row r="383">
          <cell r="A383">
            <v>12602</v>
          </cell>
          <cell r="B383" t="str">
            <v>FERT</v>
          </cell>
          <cell r="C383" t="str">
            <v>FC35</v>
          </cell>
          <cell r="D383" t="str">
            <v>THS</v>
          </cell>
          <cell r="E383" t="str">
            <v>John Player Rich Mild 12mg 35/210</v>
          </cell>
          <cell r="F383">
            <v>2</v>
          </cell>
        </row>
        <row r="384">
          <cell r="A384">
            <v>12603</v>
          </cell>
          <cell r="B384" t="str">
            <v>FERT</v>
          </cell>
          <cell r="C384" t="str">
            <v>FC35</v>
          </cell>
          <cell r="D384" t="str">
            <v>THS</v>
          </cell>
          <cell r="E384" t="str">
            <v>John Player Extra Mild 8 35/210</v>
          </cell>
          <cell r="F384">
            <v>2</v>
          </cell>
        </row>
        <row r="385">
          <cell r="A385">
            <v>12604</v>
          </cell>
          <cell r="B385" t="str">
            <v>FERT</v>
          </cell>
          <cell r="C385" t="str">
            <v>FC35</v>
          </cell>
          <cell r="D385" t="str">
            <v>THS</v>
          </cell>
          <cell r="E385" t="str">
            <v>John Player Ultimate 2mg 35/210</v>
          </cell>
          <cell r="F385">
            <v>2</v>
          </cell>
        </row>
        <row r="386">
          <cell r="A386">
            <v>12642</v>
          </cell>
          <cell r="B386" t="str">
            <v>FERT</v>
          </cell>
          <cell r="C386" t="str">
            <v>FC35</v>
          </cell>
          <cell r="D386" t="str">
            <v>THS</v>
          </cell>
          <cell r="E386" t="str">
            <v>Escort Extra Mild 35/210</v>
          </cell>
          <cell r="F386">
            <v>2</v>
          </cell>
        </row>
        <row r="387">
          <cell r="A387">
            <v>12691</v>
          </cell>
          <cell r="B387" t="str">
            <v>FERT</v>
          </cell>
          <cell r="C387" t="str">
            <v>FC35</v>
          </cell>
          <cell r="D387" t="str">
            <v>THS</v>
          </cell>
          <cell r="E387" t="str">
            <v>Wills Super Mild 8 35/210</v>
          </cell>
          <cell r="F387">
            <v>2</v>
          </cell>
        </row>
        <row r="388">
          <cell r="A388">
            <v>12692</v>
          </cell>
          <cell r="B388" t="str">
            <v>FERT</v>
          </cell>
          <cell r="C388" t="str">
            <v>FC35</v>
          </cell>
          <cell r="D388" t="str">
            <v>THS</v>
          </cell>
          <cell r="E388" t="str">
            <v>Wills Ultra Mild 4 35/210</v>
          </cell>
          <cell r="F388">
            <v>2</v>
          </cell>
        </row>
        <row r="389">
          <cell r="A389">
            <v>14701</v>
          </cell>
          <cell r="B389" t="str">
            <v>FERT</v>
          </cell>
          <cell r="C389" t="str">
            <v>FC25</v>
          </cell>
          <cell r="D389" t="str">
            <v>THS</v>
          </cell>
          <cell r="E389" t="str">
            <v>Escort Virginia 12mg 25/200</v>
          </cell>
          <cell r="F389">
            <v>2</v>
          </cell>
        </row>
        <row r="390">
          <cell r="A390">
            <v>14702</v>
          </cell>
          <cell r="B390" t="str">
            <v>FERT</v>
          </cell>
          <cell r="C390" t="str">
            <v>FC25</v>
          </cell>
          <cell r="D390" t="str">
            <v>THS</v>
          </cell>
          <cell r="E390" t="str">
            <v>Escort Extra Mild 8mg 25/200</v>
          </cell>
          <cell r="F390">
            <v>2</v>
          </cell>
        </row>
        <row r="391">
          <cell r="A391">
            <v>14703</v>
          </cell>
          <cell r="B391" t="str">
            <v>FERT</v>
          </cell>
          <cell r="C391" t="str">
            <v>FC25</v>
          </cell>
          <cell r="D391" t="str">
            <v>THS</v>
          </cell>
          <cell r="E391" t="str">
            <v>Escort Ultra Mild 4mg 25/200</v>
          </cell>
          <cell r="F391">
            <v>2</v>
          </cell>
        </row>
        <row r="392">
          <cell r="A392">
            <v>14704</v>
          </cell>
          <cell r="B392" t="str">
            <v>FERT</v>
          </cell>
          <cell r="C392" t="str">
            <v>FC25</v>
          </cell>
          <cell r="D392" t="str">
            <v>THS</v>
          </cell>
          <cell r="E392" t="str">
            <v>Escort MM 2mg 25/200</v>
          </cell>
          <cell r="F392">
            <v>2</v>
          </cell>
        </row>
        <row r="393">
          <cell r="A393">
            <v>14705</v>
          </cell>
          <cell r="B393" t="str">
            <v>FERT</v>
          </cell>
          <cell r="C393" t="str">
            <v>FC25</v>
          </cell>
          <cell r="D393" t="str">
            <v>THS</v>
          </cell>
          <cell r="E393" t="str">
            <v>Escort Ultimate 1mg 25/200</v>
          </cell>
          <cell r="F393">
            <v>2</v>
          </cell>
        </row>
        <row r="394">
          <cell r="A394">
            <v>14941</v>
          </cell>
          <cell r="B394" t="str">
            <v>FERT</v>
          </cell>
          <cell r="C394" t="str">
            <v>FC20</v>
          </cell>
          <cell r="D394" t="str">
            <v>THS</v>
          </cell>
          <cell r="E394" t="str">
            <v>Winfield EM 12mg 20/200 EXP</v>
          </cell>
          <cell r="F394">
            <v>2</v>
          </cell>
        </row>
        <row r="395">
          <cell r="A395">
            <v>14945</v>
          </cell>
          <cell r="B395" t="str">
            <v>FERT</v>
          </cell>
          <cell r="C395" t="str">
            <v>FC20</v>
          </cell>
          <cell r="D395" t="str">
            <v>THS</v>
          </cell>
          <cell r="E395" t="str">
            <v>Big Bang Winfield EM 12mg 20/200</v>
          </cell>
          <cell r="F395">
            <v>2</v>
          </cell>
        </row>
        <row r="396">
          <cell r="A396">
            <v>14946</v>
          </cell>
          <cell r="B396" t="str">
            <v>FERT</v>
          </cell>
          <cell r="C396" t="str">
            <v>FC20</v>
          </cell>
          <cell r="D396" t="str">
            <v>THS</v>
          </cell>
          <cell r="E396" t="str">
            <v>Big Bang Winfield SM 8mg 20/200 *****</v>
          </cell>
          <cell r="F396">
            <v>2</v>
          </cell>
        </row>
        <row r="397">
          <cell r="A397">
            <v>14947</v>
          </cell>
          <cell r="B397" t="str">
            <v>FERT</v>
          </cell>
          <cell r="C397" t="str">
            <v>FC25</v>
          </cell>
          <cell r="D397" t="str">
            <v>THS</v>
          </cell>
          <cell r="E397" t="str">
            <v>Big Bang Winfield Vir 16mg 25/200</v>
          </cell>
          <cell r="F397">
            <v>2</v>
          </cell>
        </row>
        <row r="398">
          <cell r="A398">
            <v>14948</v>
          </cell>
          <cell r="B398" t="str">
            <v>FERT</v>
          </cell>
          <cell r="C398" t="str">
            <v>FC25</v>
          </cell>
          <cell r="D398" t="str">
            <v>THS</v>
          </cell>
          <cell r="E398" t="str">
            <v>Big Bang Winfield EM 12mg 25/200</v>
          </cell>
          <cell r="F398">
            <v>2</v>
          </cell>
        </row>
        <row r="399">
          <cell r="A399">
            <v>14949</v>
          </cell>
          <cell r="B399" t="str">
            <v>FERT</v>
          </cell>
          <cell r="C399" t="str">
            <v>FC25</v>
          </cell>
          <cell r="D399" t="str">
            <v>THS</v>
          </cell>
          <cell r="E399" t="str">
            <v>Big Bang Winfield SM 8mg 25/200</v>
          </cell>
          <cell r="F399">
            <v>2</v>
          </cell>
        </row>
        <row r="400">
          <cell r="A400">
            <v>14950</v>
          </cell>
          <cell r="B400" t="str">
            <v>FERT</v>
          </cell>
          <cell r="C400" t="str">
            <v>FC25</v>
          </cell>
          <cell r="D400" t="str">
            <v>THS</v>
          </cell>
          <cell r="E400" t="str">
            <v>Big Bang Winfield UM 4mg 25/200</v>
          </cell>
          <cell r="F400">
            <v>2</v>
          </cell>
        </row>
        <row r="401">
          <cell r="A401">
            <v>14951</v>
          </cell>
          <cell r="B401" t="str">
            <v>FERT</v>
          </cell>
          <cell r="C401" t="str">
            <v>FC25</v>
          </cell>
          <cell r="D401" t="str">
            <v>THS</v>
          </cell>
          <cell r="E401" t="str">
            <v>Winfield Virginia (RED)16mg 25/200</v>
          </cell>
          <cell r="F401">
            <v>2</v>
          </cell>
        </row>
        <row r="402">
          <cell r="A402">
            <v>14952</v>
          </cell>
          <cell r="B402" t="str">
            <v>FERT</v>
          </cell>
          <cell r="C402" t="str">
            <v>FC25</v>
          </cell>
          <cell r="D402" t="str">
            <v>THS</v>
          </cell>
          <cell r="E402" t="str">
            <v>Winfield E/Mild (BLUE) 12mg 25/200</v>
          </cell>
          <cell r="F402">
            <v>2</v>
          </cell>
        </row>
        <row r="403">
          <cell r="A403">
            <v>14953</v>
          </cell>
          <cell r="B403" t="str">
            <v>FERT</v>
          </cell>
          <cell r="C403" t="str">
            <v>FC25</v>
          </cell>
          <cell r="D403" t="str">
            <v>THS</v>
          </cell>
          <cell r="E403" t="str">
            <v>Winfield S/Mild (GOLD)8mg 25/200</v>
          </cell>
          <cell r="F403">
            <v>2</v>
          </cell>
        </row>
        <row r="404">
          <cell r="A404">
            <v>14954</v>
          </cell>
          <cell r="B404" t="str">
            <v>FERT</v>
          </cell>
          <cell r="C404" t="str">
            <v>FC25</v>
          </cell>
          <cell r="D404" t="str">
            <v>THS</v>
          </cell>
          <cell r="E404" t="str">
            <v>Winfield U/Mild (GREY)4mg 25/200</v>
          </cell>
          <cell r="F404">
            <v>2</v>
          </cell>
        </row>
        <row r="405">
          <cell r="A405">
            <v>14955</v>
          </cell>
          <cell r="B405" t="str">
            <v>FERT</v>
          </cell>
          <cell r="C405" t="str">
            <v>FC25</v>
          </cell>
          <cell r="D405" t="str">
            <v>THS</v>
          </cell>
          <cell r="E405" t="str">
            <v>Winfield 2mg 25/200</v>
          </cell>
          <cell r="F405">
            <v>2</v>
          </cell>
        </row>
        <row r="406">
          <cell r="A406">
            <v>14956</v>
          </cell>
          <cell r="B406" t="str">
            <v>FERT</v>
          </cell>
          <cell r="C406" t="str">
            <v>FC25</v>
          </cell>
          <cell r="D406" t="str">
            <v>THS</v>
          </cell>
          <cell r="E406" t="str">
            <v>Winfield 1mg 25/200</v>
          </cell>
          <cell r="F406">
            <v>2</v>
          </cell>
        </row>
        <row r="407">
          <cell r="A407">
            <v>14961</v>
          </cell>
          <cell r="B407" t="str">
            <v>FERT</v>
          </cell>
          <cell r="C407" t="str">
            <v>FC20</v>
          </cell>
          <cell r="D407" t="str">
            <v>THS</v>
          </cell>
          <cell r="E407" t="str">
            <v>Winfield Virginia (RED)16mg 20/200</v>
          </cell>
          <cell r="F407">
            <v>2</v>
          </cell>
        </row>
        <row r="408">
          <cell r="A408">
            <v>14962</v>
          </cell>
          <cell r="B408" t="str">
            <v>FERT</v>
          </cell>
          <cell r="C408" t="str">
            <v>FC20</v>
          </cell>
          <cell r="D408" t="str">
            <v>THS</v>
          </cell>
          <cell r="E408" t="str">
            <v>Winfield E/Mild 12mg 20/200</v>
          </cell>
          <cell r="F408">
            <v>2</v>
          </cell>
        </row>
        <row r="409">
          <cell r="A409">
            <v>14963</v>
          </cell>
          <cell r="B409" t="str">
            <v>FERT</v>
          </cell>
          <cell r="C409" t="str">
            <v>FC20</v>
          </cell>
          <cell r="D409" t="str">
            <v>THS</v>
          </cell>
          <cell r="E409" t="str">
            <v>Winfield S/Mild (GOLD)8mg 20/200</v>
          </cell>
          <cell r="F409">
            <v>2</v>
          </cell>
        </row>
        <row r="410">
          <cell r="A410">
            <v>14964</v>
          </cell>
          <cell r="B410" t="str">
            <v>FERT</v>
          </cell>
          <cell r="C410" t="str">
            <v>FC20</v>
          </cell>
          <cell r="D410" t="str">
            <v>THS</v>
          </cell>
          <cell r="E410" t="str">
            <v>Winfield U/Mild (GREY)4mg 20/200</v>
          </cell>
          <cell r="F410">
            <v>2</v>
          </cell>
        </row>
        <row r="411">
          <cell r="A411">
            <v>14965</v>
          </cell>
          <cell r="B411" t="str">
            <v>FERT</v>
          </cell>
          <cell r="C411" t="str">
            <v>FC20</v>
          </cell>
          <cell r="D411" t="str">
            <v>THS</v>
          </cell>
          <cell r="E411" t="str">
            <v>Winfield 2mg 20/200</v>
          </cell>
          <cell r="F411">
            <v>2</v>
          </cell>
        </row>
        <row r="412">
          <cell r="A412">
            <v>14966</v>
          </cell>
          <cell r="B412" t="str">
            <v>FERT</v>
          </cell>
          <cell r="C412" t="str">
            <v>FC20</v>
          </cell>
          <cell r="D412" t="str">
            <v>THS</v>
          </cell>
          <cell r="E412" t="str">
            <v>Winfield 1mg 20/200</v>
          </cell>
          <cell r="F412">
            <v>2</v>
          </cell>
        </row>
        <row r="413">
          <cell r="A413">
            <v>14971</v>
          </cell>
          <cell r="B413" t="str">
            <v>FERT</v>
          </cell>
          <cell r="C413" t="str">
            <v>FC25</v>
          </cell>
          <cell r="D413" t="str">
            <v>THS</v>
          </cell>
          <cell r="E413" t="str">
            <v>Winfield Virginia 16mg 25/250 DFS</v>
          </cell>
          <cell r="F413">
            <v>2</v>
          </cell>
        </row>
        <row r="414">
          <cell r="A414">
            <v>14972</v>
          </cell>
          <cell r="B414" t="str">
            <v>FERT</v>
          </cell>
          <cell r="C414" t="str">
            <v>FC25</v>
          </cell>
          <cell r="D414" t="str">
            <v>THS</v>
          </cell>
          <cell r="E414" t="str">
            <v>Winfield E/Mild 12mg 25/250 DFS</v>
          </cell>
          <cell r="F414">
            <v>2</v>
          </cell>
        </row>
        <row r="415">
          <cell r="A415">
            <v>14973</v>
          </cell>
          <cell r="B415" t="str">
            <v>FERT</v>
          </cell>
          <cell r="C415" t="str">
            <v>FC25</v>
          </cell>
          <cell r="D415" t="str">
            <v>THS</v>
          </cell>
          <cell r="E415" t="str">
            <v>Winfield S/Mild 8mg 25/250 DFS</v>
          </cell>
          <cell r="F415">
            <v>2</v>
          </cell>
        </row>
        <row r="416">
          <cell r="A416">
            <v>14974</v>
          </cell>
          <cell r="B416" t="str">
            <v>FERT</v>
          </cell>
          <cell r="C416" t="str">
            <v>FC25</v>
          </cell>
          <cell r="D416" t="str">
            <v>THS</v>
          </cell>
          <cell r="E416" t="str">
            <v>Winfield U/Mild 4mg 25/250 DFS</v>
          </cell>
          <cell r="F416">
            <v>2</v>
          </cell>
        </row>
        <row r="417">
          <cell r="A417">
            <v>14975</v>
          </cell>
          <cell r="B417" t="str">
            <v>FERT</v>
          </cell>
          <cell r="C417" t="str">
            <v>FC25</v>
          </cell>
          <cell r="D417" t="str">
            <v>THS</v>
          </cell>
          <cell r="E417" t="str">
            <v>Winfield 2mg 25/250 DFS</v>
          </cell>
          <cell r="F417">
            <v>2</v>
          </cell>
        </row>
        <row r="418">
          <cell r="A418">
            <v>14976</v>
          </cell>
          <cell r="B418" t="str">
            <v>FERT</v>
          </cell>
          <cell r="C418" t="str">
            <v>FC25</v>
          </cell>
          <cell r="D418" t="str">
            <v>THS</v>
          </cell>
          <cell r="E418" t="str">
            <v>Winfield 1mg 25/250 DFS</v>
          </cell>
          <cell r="F418">
            <v>2</v>
          </cell>
        </row>
        <row r="419">
          <cell r="A419">
            <v>371</v>
          </cell>
          <cell r="B419" t="str">
            <v>FERT</v>
          </cell>
          <cell r="C419" t="str">
            <v>FC40</v>
          </cell>
          <cell r="D419" t="str">
            <v>THS</v>
          </cell>
          <cell r="E419" t="str">
            <v>Brandon Super King Super Light 40/160</v>
          </cell>
          <cell r="F419">
            <v>3</v>
          </cell>
        </row>
        <row r="420">
          <cell r="A420">
            <v>375</v>
          </cell>
          <cell r="B420" t="str">
            <v>FERT</v>
          </cell>
          <cell r="C420" t="str">
            <v>FC40</v>
          </cell>
          <cell r="D420" t="str">
            <v>THS</v>
          </cell>
          <cell r="E420" t="str">
            <v>Brandon Super King Ultra Light 40/160</v>
          </cell>
          <cell r="F420">
            <v>3</v>
          </cell>
        </row>
        <row r="421">
          <cell r="A421">
            <v>380</v>
          </cell>
          <cell r="B421" t="str">
            <v>FERT</v>
          </cell>
          <cell r="C421" t="str">
            <v>FC40</v>
          </cell>
          <cell r="D421" t="str">
            <v>THS</v>
          </cell>
          <cell r="E421" t="str">
            <v>Brandon Super King Light 40/160</v>
          </cell>
          <cell r="F421">
            <v>3</v>
          </cell>
        </row>
        <row r="422">
          <cell r="A422">
            <v>382</v>
          </cell>
          <cell r="B422" t="str">
            <v>FERT</v>
          </cell>
          <cell r="C422" t="str">
            <v>FC40</v>
          </cell>
          <cell r="D422" t="str">
            <v>THS</v>
          </cell>
          <cell r="E422" t="str">
            <v>Brandon Super King Virginia 40/160</v>
          </cell>
          <cell r="F422">
            <v>3</v>
          </cell>
        </row>
        <row r="423">
          <cell r="A423">
            <v>401</v>
          </cell>
          <cell r="B423" t="str">
            <v>FERT</v>
          </cell>
          <cell r="C423" t="str">
            <v>FC35</v>
          </cell>
          <cell r="D423" t="str">
            <v>THS</v>
          </cell>
          <cell r="E423" t="str">
            <v>Cambridge Extra Mild 35/210</v>
          </cell>
          <cell r="F423">
            <v>3</v>
          </cell>
        </row>
        <row r="424">
          <cell r="A424">
            <v>402</v>
          </cell>
          <cell r="B424" t="str">
            <v>FERT</v>
          </cell>
          <cell r="C424" t="str">
            <v>FC35</v>
          </cell>
          <cell r="D424" t="str">
            <v>THS</v>
          </cell>
          <cell r="E424" t="str">
            <v>Cambridge Ultra Mild 35/210</v>
          </cell>
          <cell r="F424">
            <v>3</v>
          </cell>
        </row>
        <row r="425">
          <cell r="A425">
            <v>403</v>
          </cell>
          <cell r="B425" t="str">
            <v>FERT</v>
          </cell>
          <cell r="C425" t="str">
            <v>FC35</v>
          </cell>
          <cell r="D425" t="str">
            <v>THS</v>
          </cell>
          <cell r="E425" t="str">
            <v>Cambridge Super Mild 35/210</v>
          </cell>
          <cell r="F425">
            <v>3</v>
          </cell>
        </row>
        <row r="426">
          <cell r="A426">
            <v>404</v>
          </cell>
          <cell r="B426" t="str">
            <v>FERT</v>
          </cell>
          <cell r="C426" t="str">
            <v>FC35</v>
          </cell>
          <cell r="D426" t="str">
            <v>THS</v>
          </cell>
          <cell r="E426" t="str">
            <v>Cambridge Virginia 35/210</v>
          </cell>
          <cell r="F426">
            <v>3</v>
          </cell>
        </row>
        <row r="427">
          <cell r="A427">
            <v>422</v>
          </cell>
          <cell r="B427" t="str">
            <v>FERT</v>
          </cell>
          <cell r="C427" t="str">
            <v>FC10</v>
          </cell>
          <cell r="D427" t="str">
            <v>THS</v>
          </cell>
          <cell r="E427" t="str">
            <v>Cambridge Virginia 10's PNG</v>
          </cell>
          <cell r="F427">
            <v>3</v>
          </cell>
        </row>
        <row r="428">
          <cell r="A428">
            <v>426</v>
          </cell>
          <cell r="B428" t="str">
            <v>FERT</v>
          </cell>
          <cell r="C428" t="str">
            <v>FC20</v>
          </cell>
          <cell r="D428" t="str">
            <v>THS</v>
          </cell>
          <cell r="E428" t="str">
            <v>Cambridge Virginia 20's PNG</v>
          </cell>
          <cell r="F428">
            <v>3</v>
          </cell>
        </row>
        <row r="429">
          <cell r="A429">
            <v>427</v>
          </cell>
          <cell r="B429" t="str">
            <v>FERT</v>
          </cell>
          <cell r="C429" t="str">
            <v>FC25</v>
          </cell>
          <cell r="D429" t="str">
            <v>THS</v>
          </cell>
          <cell r="E429" t="str">
            <v>Cambridge Virginia 25's PNG</v>
          </cell>
          <cell r="F429">
            <v>3</v>
          </cell>
        </row>
        <row r="430">
          <cell r="A430">
            <v>648</v>
          </cell>
          <cell r="B430" t="str">
            <v>FERT</v>
          </cell>
          <cell r="C430" t="str">
            <v>FC35</v>
          </cell>
          <cell r="D430" t="str">
            <v>THS</v>
          </cell>
          <cell r="E430" t="str">
            <v>Cambridge Extra Mild 35/211</v>
          </cell>
          <cell r="F430">
            <v>3</v>
          </cell>
        </row>
        <row r="431">
          <cell r="A431">
            <v>961</v>
          </cell>
          <cell r="B431" t="str">
            <v>FERT</v>
          </cell>
          <cell r="C431" t="str">
            <v>FC30</v>
          </cell>
          <cell r="D431" t="str">
            <v>THS</v>
          </cell>
          <cell r="E431" t="str">
            <v>Freedom 16mg  30/120</v>
          </cell>
          <cell r="F431">
            <v>3</v>
          </cell>
        </row>
        <row r="432">
          <cell r="A432">
            <v>962</v>
          </cell>
          <cell r="B432" t="str">
            <v>FERT</v>
          </cell>
          <cell r="C432" t="str">
            <v>FC30</v>
          </cell>
          <cell r="D432" t="str">
            <v>THS</v>
          </cell>
          <cell r="E432" t="str">
            <v>Freedom 12mg  30/120</v>
          </cell>
          <cell r="F432">
            <v>3</v>
          </cell>
        </row>
        <row r="433">
          <cell r="A433">
            <v>963</v>
          </cell>
          <cell r="B433" t="str">
            <v>FERT</v>
          </cell>
          <cell r="C433" t="str">
            <v>FC30</v>
          </cell>
          <cell r="D433" t="str">
            <v>THS</v>
          </cell>
          <cell r="E433" t="str">
            <v>Freedom 8mg  30/120</v>
          </cell>
          <cell r="F433">
            <v>3</v>
          </cell>
        </row>
        <row r="434">
          <cell r="A434">
            <v>964</v>
          </cell>
          <cell r="B434" t="str">
            <v>FERT</v>
          </cell>
          <cell r="C434" t="str">
            <v>FC30</v>
          </cell>
          <cell r="D434" t="str">
            <v>THS</v>
          </cell>
          <cell r="E434" t="str">
            <v>Freedom 4mg  30/120</v>
          </cell>
          <cell r="F434">
            <v>3</v>
          </cell>
        </row>
        <row r="435">
          <cell r="A435">
            <v>990</v>
          </cell>
          <cell r="B435" t="str">
            <v>ZPFG</v>
          </cell>
          <cell r="C435" t="str">
            <v>FC30</v>
          </cell>
          <cell r="D435" t="str">
            <v>THS</v>
          </cell>
          <cell r="E435" t="str">
            <v>Freedom 16mg 30/180</v>
          </cell>
          <cell r="F435">
            <v>3</v>
          </cell>
        </row>
        <row r="436">
          <cell r="A436">
            <v>991</v>
          </cell>
          <cell r="B436" t="str">
            <v>ZPFG</v>
          </cell>
          <cell r="C436" t="str">
            <v>FC30</v>
          </cell>
          <cell r="D436" t="str">
            <v>THS</v>
          </cell>
          <cell r="E436" t="str">
            <v>Freedom 12mg 30/180</v>
          </cell>
          <cell r="F436">
            <v>3</v>
          </cell>
        </row>
        <row r="437">
          <cell r="A437">
            <v>992</v>
          </cell>
          <cell r="B437" t="str">
            <v>ZPFG</v>
          </cell>
          <cell r="C437" t="str">
            <v>FC30</v>
          </cell>
          <cell r="D437" t="str">
            <v>THS</v>
          </cell>
          <cell r="E437" t="str">
            <v>Freedom 8mg 30/180</v>
          </cell>
          <cell r="F437">
            <v>3</v>
          </cell>
        </row>
        <row r="438">
          <cell r="A438">
            <v>993</v>
          </cell>
          <cell r="B438" t="str">
            <v>ZPFG</v>
          </cell>
          <cell r="C438" t="str">
            <v>FC30</v>
          </cell>
          <cell r="D438" t="str">
            <v>THS</v>
          </cell>
          <cell r="E438" t="str">
            <v>Freedom 4mg 30/180</v>
          </cell>
          <cell r="F438">
            <v>3</v>
          </cell>
        </row>
        <row r="439">
          <cell r="A439">
            <v>994</v>
          </cell>
          <cell r="B439" t="str">
            <v>ZPFG</v>
          </cell>
          <cell r="C439" t="str">
            <v>FC30</v>
          </cell>
          <cell r="D439" t="str">
            <v>THS</v>
          </cell>
          <cell r="E439" t="str">
            <v>Freedom 30 16mg  4 Pack</v>
          </cell>
          <cell r="F439">
            <v>3</v>
          </cell>
        </row>
        <row r="440">
          <cell r="A440">
            <v>995</v>
          </cell>
          <cell r="B440" t="str">
            <v>ZPFG</v>
          </cell>
          <cell r="C440" t="str">
            <v>FC30</v>
          </cell>
          <cell r="D440" t="str">
            <v>THS</v>
          </cell>
          <cell r="E440" t="str">
            <v>Freedom 30 12mg  4 Pack</v>
          </cell>
          <cell r="F440">
            <v>3</v>
          </cell>
        </row>
        <row r="441">
          <cell r="A441">
            <v>996</v>
          </cell>
          <cell r="B441" t="str">
            <v>ZPFG</v>
          </cell>
          <cell r="C441" t="str">
            <v>FC30</v>
          </cell>
          <cell r="D441" t="str">
            <v>THS</v>
          </cell>
          <cell r="E441" t="str">
            <v>Freedom 30 8mg  4 Pack</v>
          </cell>
          <cell r="F441">
            <v>3</v>
          </cell>
        </row>
        <row r="442">
          <cell r="A442">
            <v>997</v>
          </cell>
          <cell r="B442" t="str">
            <v>ZPFG</v>
          </cell>
          <cell r="C442" t="str">
            <v>FC30</v>
          </cell>
          <cell r="D442" t="str">
            <v>THS</v>
          </cell>
          <cell r="E442" t="str">
            <v>Freedom 30 4mg  4 Pack</v>
          </cell>
          <cell r="F442">
            <v>3</v>
          </cell>
        </row>
        <row r="443">
          <cell r="A443">
            <v>1164</v>
          </cell>
          <cell r="B443" t="str">
            <v>FERT</v>
          </cell>
          <cell r="C443" t="str">
            <v>FC50</v>
          </cell>
          <cell r="D443" t="str">
            <v>THS</v>
          </cell>
          <cell r="E443" t="str">
            <v>Holiday Extra Mild 12mg 50/200</v>
          </cell>
          <cell r="F443">
            <v>3</v>
          </cell>
        </row>
        <row r="444">
          <cell r="A444">
            <v>1165</v>
          </cell>
          <cell r="B444" t="str">
            <v>FERT</v>
          </cell>
          <cell r="C444" t="str">
            <v>FC50</v>
          </cell>
          <cell r="D444" t="str">
            <v>THS</v>
          </cell>
          <cell r="E444" t="str">
            <v>Holiday Super Mild 8mg 50/200</v>
          </cell>
          <cell r="F444">
            <v>3</v>
          </cell>
        </row>
        <row r="445">
          <cell r="A445">
            <v>1167</v>
          </cell>
          <cell r="B445" t="str">
            <v>FERT</v>
          </cell>
          <cell r="C445" t="str">
            <v>FC50</v>
          </cell>
          <cell r="D445" t="str">
            <v>THS</v>
          </cell>
          <cell r="E445" t="str">
            <v>Holiday Ultra Mild 4mg 50/200</v>
          </cell>
          <cell r="F445">
            <v>3</v>
          </cell>
        </row>
        <row r="446">
          <cell r="A446">
            <v>1168</v>
          </cell>
          <cell r="B446" t="str">
            <v>FERT</v>
          </cell>
          <cell r="C446" t="str">
            <v>FC50</v>
          </cell>
          <cell r="D446" t="str">
            <v>THS</v>
          </cell>
          <cell r="E446" t="str">
            <v>Holiday Ultra Mild 2mg 50/200</v>
          </cell>
          <cell r="F446">
            <v>3</v>
          </cell>
        </row>
        <row r="447">
          <cell r="A447">
            <v>1169</v>
          </cell>
          <cell r="B447" t="str">
            <v>FERT</v>
          </cell>
          <cell r="C447" t="str">
            <v>FC50</v>
          </cell>
          <cell r="D447" t="str">
            <v>THS</v>
          </cell>
          <cell r="E447" t="str">
            <v>Holiday Extra Mild 50/400 EXP</v>
          </cell>
          <cell r="F447">
            <v>3</v>
          </cell>
        </row>
        <row r="448">
          <cell r="A448">
            <v>1170</v>
          </cell>
          <cell r="B448" t="str">
            <v>FERT</v>
          </cell>
          <cell r="C448" t="str">
            <v>FC50</v>
          </cell>
          <cell r="D448" t="str">
            <v>THS</v>
          </cell>
          <cell r="E448" t="str">
            <v>Holiday Super Mild 50/400 EXP</v>
          </cell>
          <cell r="F448">
            <v>3</v>
          </cell>
        </row>
        <row r="449">
          <cell r="A449">
            <v>1171</v>
          </cell>
          <cell r="B449" t="str">
            <v>FERT</v>
          </cell>
          <cell r="C449" t="str">
            <v>FC50</v>
          </cell>
          <cell r="D449" t="str">
            <v>THS</v>
          </cell>
          <cell r="E449" t="str">
            <v>Holiday Ultra Mild 50/400 EXP</v>
          </cell>
          <cell r="F449">
            <v>3</v>
          </cell>
        </row>
        <row r="450">
          <cell r="A450">
            <v>1186</v>
          </cell>
          <cell r="B450" t="str">
            <v>ZPFG</v>
          </cell>
          <cell r="C450" t="str">
            <v>FC20</v>
          </cell>
          <cell r="D450" t="str">
            <v>THS</v>
          </cell>
          <cell r="E450" t="str">
            <v>Holiday Special Filter NZ 20/200 EXP</v>
          </cell>
          <cell r="F450">
            <v>3</v>
          </cell>
        </row>
        <row r="451">
          <cell r="A451">
            <v>1187</v>
          </cell>
          <cell r="B451" t="str">
            <v>ZPFG</v>
          </cell>
          <cell r="C451" t="str">
            <v>FC20</v>
          </cell>
          <cell r="D451" t="str">
            <v>THS</v>
          </cell>
          <cell r="E451" t="str">
            <v>Holiday Extra Mild NZ 20/200 EXP</v>
          </cell>
          <cell r="F451">
            <v>3</v>
          </cell>
        </row>
        <row r="452">
          <cell r="A452">
            <v>1201</v>
          </cell>
          <cell r="B452" t="str">
            <v>FERT</v>
          </cell>
          <cell r="C452" t="str">
            <v>FC20</v>
          </cell>
          <cell r="D452" t="str">
            <v>THS</v>
          </cell>
          <cell r="E452" t="str">
            <v>Holiday Filter 16mg 20/120</v>
          </cell>
          <cell r="F452">
            <v>3</v>
          </cell>
        </row>
        <row r="453">
          <cell r="A453">
            <v>1202</v>
          </cell>
          <cell r="B453" t="str">
            <v>FERT</v>
          </cell>
          <cell r="C453" t="str">
            <v>FC20</v>
          </cell>
          <cell r="D453" t="str">
            <v>THS</v>
          </cell>
          <cell r="E453" t="str">
            <v>Holiday Extra Mild 12mg 20/120</v>
          </cell>
          <cell r="F453">
            <v>3</v>
          </cell>
        </row>
        <row r="454">
          <cell r="A454">
            <v>1203</v>
          </cell>
          <cell r="B454" t="str">
            <v>FERT</v>
          </cell>
          <cell r="C454" t="str">
            <v>FC20</v>
          </cell>
          <cell r="D454" t="str">
            <v>THS</v>
          </cell>
          <cell r="E454" t="str">
            <v>Holiday Super Mild 8mg 20/120</v>
          </cell>
          <cell r="F454">
            <v>3</v>
          </cell>
        </row>
        <row r="455">
          <cell r="A455">
            <v>1204</v>
          </cell>
          <cell r="B455" t="str">
            <v>FERT</v>
          </cell>
          <cell r="C455" t="str">
            <v>FC20</v>
          </cell>
          <cell r="D455" t="str">
            <v>THS</v>
          </cell>
          <cell r="E455" t="str">
            <v>Holiday Ultra Mild 4mg 20/120</v>
          </cell>
          <cell r="F455">
            <v>3</v>
          </cell>
        </row>
        <row r="456">
          <cell r="A456">
            <v>1205</v>
          </cell>
          <cell r="B456" t="str">
            <v>FERT</v>
          </cell>
          <cell r="C456" t="str">
            <v>FC20</v>
          </cell>
          <cell r="D456" t="str">
            <v>THS</v>
          </cell>
          <cell r="E456" t="str">
            <v>Holiday Ultra Mild 2mg 20/120</v>
          </cell>
          <cell r="F456">
            <v>3</v>
          </cell>
        </row>
        <row r="457">
          <cell r="A457">
            <v>1206</v>
          </cell>
          <cell r="B457" t="str">
            <v>FERT</v>
          </cell>
          <cell r="C457" t="str">
            <v>FC20</v>
          </cell>
          <cell r="D457" t="str">
            <v>THS</v>
          </cell>
          <cell r="E457" t="str">
            <v>Holiday Ultimate 1mg 20/120</v>
          </cell>
          <cell r="F457">
            <v>3</v>
          </cell>
        </row>
        <row r="458">
          <cell r="A458">
            <v>1223</v>
          </cell>
          <cell r="B458" t="str">
            <v>FERT</v>
          </cell>
          <cell r="C458" t="str">
            <v>FC40</v>
          </cell>
          <cell r="D458" t="str">
            <v>THS</v>
          </cell>
          <cell r="E458" t="str">
            <v>Holiday Filter 16mg 40/240</v>
          </cell>
          <cell r="F458">
            <v>3</v>
          </cell>
        </row>
        <row r="459">
          <cell r="A459">
            <v>1224</v>
          </cell>
          <cell r="B459" t="str">
            <v>FERT</v>
          </cell>
          <cell r="C459" t="str">
            <v>FC40</v>
          </cell>
          <cell r="D459" t="str">
            <v>THS</v>
          </cell>
          <cell r="E459" t="str">
            <v>Holiday Extra Mild 12mg 40/240</v>
          </cell>
          <cell r="F459">
            <v>3</v>
          </cell>
        </row>
        <row r="460">
          <cell r="A460">
            <v>1234</v>
          </cell>
          <cell r="B460" t="str">
            <v>FERT</v>
          </cell>
          <cell r="C460" t="str">
            <v>FC40</v>
          </cell>
          <cell r="D460" t="str">
            <v>THS</v>
          </cell>
          <cell r="E460" t="str">
            <v>Holiday Super Mild 8mg 40/240</v>
          </cell>
          <cell r="F460">
            <v>3</v>
          </cell>
        </row>
        <row r="461">
          <cell r="A461">
            <v>1236</v>
          </cell>
          <cell r="B461" t="str">
            <v>FERT</v>
          </cell>
          <cell r="C461" t="str">
            <v>FC40</v>
          </cell>
          <cell r="D461" t="str">
            <v>THS</v>
          </cell>
          <cell r="E461" t="str">
            <v>Holiday Ultra Mild 4mg 40/240</v>
          </cell>
          <cell r="F461">
            <v>3</v>
          </cell>
        </row>
        <row r="462">
          <cell r="A462">
            <v>1238</v>
          </cell>
          <cell r="B462" t="str">
            <v>FERT</v>
          </cell>
          <cell r="C462" t="str">
            <v>FC40</v>
          </cell>
          <cell r="D462" t="str">
            <v>THS</v>
          </cell>
          <cell r="E462" t="str">
            <v>Holiday Ultra Mild 2mg 40/240</v>
          </cell>
          <cell r="F462">
            <v>3</v>
          </cell>
        </row>
        <row r="463">
          <cell r="A463">
            <v>1239</v>
          </cell>
          <cell r="B463" t="str">
            <v>FERT</v>
          </cell>
          <cell r="C463" t="str">
            <v>FC40</v>
          </cell>
          <cell r="D463" t="str">
            <v>THS</v>
          </cell>
          <cell r="E463" t="str">
            <v>Holiday Ultimate 1mg 40/240</v>
          </cell>
          <cell r="F463">
            <v>3</v>
          </cell>
        </row>
        <row r="464">
          <cell r="A464">
            <v>1336</v>
          </cell>
          <cell r="B464" t="str">
            <v>FERT</v>
          </cell>
          <cell r="C464" t="str">
            <v>FC20</v>
          </cell>
          <cell r="D464" t="str">
            <v>THS</v>
          </cell>
          <cell r="E464" t="str">
            <v>Holiday Extra Special Filter NZ 20/200</v>
          </cell>
          <cell r="F464">
            <v>3</v>
          </cell>
        </row>
        <row r="465">
          <cell r="A465">
            <v>1337</v>
          </cell>
          <cell r="B465" t="str">
            <v>FERT</v>
          </cell>
          <cell r="C465" t="str">
            <v>FC20</v>
          </cell>
          <cell r="D465" t="str">
            <v>THS</v>
          </cell>
          <cell r="E465" t="str">
            <v>Holiday Extra Mild NZ 20/200</v>
          </cell>
          <cell r="F465">
            <v>3</v>
          </cell>
        </row>
        <row r="466">
          <cell r="A466">
            <v>1339</v>
          </cell>
          <cell r="B466" t="str">
            <v>FERT</v>
          </cell>
          <cell r="C466" t="str">
            <v>FC20</v>
          </cell>
          <cell r="D466" t="str">
            <v>THS</v>
          </cell>
          <cell r="E466" t="str">
            <v>Holiday Extra 16mg 20/200</v>
          </cell>
          <cell r="F466">
            <v>3</v>
          </cell>
        </row>
        <row r="467">
          <cell r="A467">
            <v>1340</v>
          </cell>
          <cell r="B467" t="str">
            <v>FERT</v>
          </cell>
          <cell r="C467" t="str">
            <v>FC20</v>
          </cell>
          <cell r="D467" t="str">
            <v>THS</v>
          </cell>
          <cell r="E467" t="str">
            <v>Holiday Extra 12mg 20/200</v>
          </cell>
          <cell r="F467">
            <v>3</v>
          </cell>
        </row>
        <row r="468">
          <cell r="A468">
            <v>1341</v>
          </cell>
          <cell r="B468" t="str">
            <v>FERT</v>
          </cell>
          <cell r="C468" t="str">
            <v>FC20</v>
          </cell>
          <cell r="D468" t="str">
            <v>THS</v>
          </cell>
          <cell r="E468" t="str">
            <v>Holiday Extra 8mg 20/200</v>
          </cell>
          <cell r="F468">
            <v>3</v>
          </cell>
        </row>
        <row r="469">
          <cell r="A469">
            <v>1342</v>
          </cell>
          <cell r="B469" t="str">
            <v>FERT</v>
          </cell>
          <cell r="C469" t="str">
            <v>FC20</v>
          </cell>
          <cell r="D469" t="str">
            <v>THS</v>
          </cell>
          <cell r="E469" t="str">
            <v>Holiday Extra 4mg 20/200</v>
          </cell>
          <cell r="F469">
            <v>3</v>
          </cell>
        </row>
        <row r="470">
          <cell r="A470">
            <v>1343</v>
          </cell>
          <cell r="B470" t="str">
            <v>FERT</v>
          </cell>
          <cell r="C470" t="str">
            <v>FC20</v>
          </cell>
          <cell r="D470" t="str">
            <v>THS</v>
          </cell>
          <cell r="E470" t="str">
            <v>Holiday Extra 2mg 20/200</v>
          </cell>
          <cell r="F470">
            <v>3</v>
          </cell>
        </row>
        <row r="471">
          <cell r="A471">
            <v>1345</v>
          </cell>
          <cell r="B471" t="str">
            <v>FERT</v>
          </cell>
          <cell r="C471" t="str">
            <v>FC25</v>
          </cell>
          <cell r="D471" t="str">
            <v>THS</v>
          </cell>
          <cell r="E471" t="str">
            <v>Holiday Extra 16mg 25/150</v>
          </cell>
          <cell r="F471">
            <v>3</v>
          </cell>
        </row>
        <row r="472">
          <cell r="A472">
            <v>1346</v>
          </cell>
          <cell r="B472" t="str">
            <v>FERT</v>
          </cell>
          <cell r="C472" t="str">
            <v>FC25</v>
          </cell>
          <cell r="D472" t="str">
            <v>THS</v>
          </cell>
          <cell r="E472" t="str">
            <v>Holiday Extra 12mg 25/150</v>
          </cell>
          <cell r="F472">
            <v>3</v>
          </cell>
        </row>
        <row r="473">
          <cell r="A473">
            <v>1347</v>
          </cell>
          <cell r="B473" t="str">
            <v>FERT</v>
          </cell>
          <cell r="C473" t="str">
            <v>FC25</v>
          </cell>
          <cell r="D473" t="str">
            <v>THS</v>
          </cell>
          <cell r="E473" t="str">
            <v>Holiday Extra 8mg 25/150</v>
          </cell>
          <cell r="F473">
            <v>3</v>
          </cell>
        </row>
        <row r="474">
          <cell r="A474">
            <v>1348</v>
          </cell>
          <cell r="B474" t="str">
            <v>FERT</v>
          </cell>
          <cell r="C474" t="str">
            <v>FC25</v>
          </cell>
          <cell r="D474" t="str">
            <v>THS</v>
          </cell>
          <cell r="E474" t="str">
            <v>Holiday Extra 4mg 25/150</v>
          </cell>
          <cell r="F474">
            <v>3</v>
          </cell>
        </row>
        <row r="475">
          <cell r="A475">
            <v>1349</v>
          </cell>
          <cell r="B475" t="str">
            <v>FERT</v>
          </cell>
          <cell r="C475" t="str">
            <v>FC25</v>
          </cell>
          <cell r="D475" t="str">
            <v>THS</v>
          </cell>
          <cell r="E475" t="str">
            <v>Holiday Extra 2mg 25/150</v>
          </cell>
          <cell r="F475">
            <v>3</v>
          </cell>
        </row>
        <row r="476">
          <cell r="A476">
            <v>1356</v>
          </cell>
          <cell r="B476" t="str">
            <v>FERT</v>
          </cell>
          <cell r="C476" t="str">
            <v>FC20</v>
          </cell>
          <cell r="D476" t="str">
            <v>THS</v>
          </cell>
          <cell r="E476" t="str">
            <v>Holiday Extra 16mg 20/120</v>
          </cell>
          <cell r="F476">
            <v>3</v>
          </cell>
        </row>
        <row r="477">
          <cell r="A477">
            <v>1357</v>
          </cell>
          <cell r="B477" t="str">
            <v>FERT</v>
          </cell>
          <cell r="C477" t="str">
            <v>FC20</v>
          </cell>
          <cell r="D477" t="str">
            <v>THS</v>
          </cell>
          <cell r="E477" t="str">
            <v>Holiday Extra 12mg 20/120</v>
          </cell>
          <cell r="F477">
            <v>3</v>
          </cell>
        </row>
        <row r="478">
          <cell r="A478">
            <v>1358</v>
          </cell>
          <cell r="B478" t="str">
            <v>FERT</v>
          </cell>
          <cell r="C478" t="str">
            <v>FC20</v>
          </cell>
          <cell r="D478" t="str">
            <v>THS</v>
          </cell>
          <cell r="E478" t="str">
            <v>Holiday Extra 8mg 20/120</v>
          </cell>
          <cell r="F478">
            <v>3</v>
          </cell>
        </row>
        <row r="479">
          <cell r="A479">
            <v>1359</v>
          </cell>
          <cell r="B479" t="str">
            <v>FERT</v>
          </cell>
          <cell r="C479" t="str">
            <v>FC20</v>
          </cell>
          <cell r="D479" t="str">
            <v>THS</v>
          </cell>
          <cell r="E479" t="str">
            <v>Holiday Extra 4mg 20/120</v>
          </cell>
          <cell r="F479">
            <v>3</v>
          </cell>
        </row>
        <row r="480">
          <cell r="A480">
            <v>1360</v>
          </cell>
          <cell r="B480" t="str">
            <v>FERT</v>
          </cell>
          <cell r="C480" t="str">
            <v>FC20</v>
          </cell>
          <cell r="D480" t="str">
            <v>THS</v>
          </cell>
          <cell r="E480" t="str">
            <v>Holiday Extra 2mg 20/120</v>
          </cell>
          <cell r="F480">
            <v>3</v>
          </cell>
        </row>
        <row r="481">
          <cell r="A481">
            <v>1362</v>
          </cell>
          <cell r="B481" t="str">
            <v>FERT</v>
          </cell>
          <cell r="C481" t="str">
            <v>FC40</v>
          </cell>
          <cell r="D481" t="str">
            <v>THS</v>
          </cell>
          <cell r="E481" t="str">
            <v>Holiday 16mg Insert Flagpole 40/200</v>
          </cell>
          <cell r="F481">
            <v>3</v>
          </cell>
        </row>
        <row r="482">
          <cell r="A482">
            <v>1363</v>
          </cell>
          <cell r="B482" t="str">
            <v>FERT</v>
          </cell>
          <cell r="C482" t="str">
            <v>FC40</v>
          </cell>
          <cell r="D482" t="str">
            <v>THS</v>
          </cell>
          <cell r="E482" t="str">
            <v>Holiday 12mg Insert Flagpole 40/200</v>
          </cell>
          <cell r="F482">
            <v>3</v>
          </cell>
        </row>
        <row r="483">
          <cell r="A483">
            <v>1364</v>
          </cell>
          <cell r="B483" t="str">
            <v>FERT</v>
          </cell>
          <cell r="C483" t="str">
            <v>FC40</v>
          </cell>
          <cell r="D483" t="str">
            <v>THS</v>
          </cell>
          <cell r="E483" t="str">
            <v>Holiday 8mg Insert Flagpole 40/200</v>
          </cell>
          <cell r="F483">
            <v>3</v>
          </cell>
        </row>
        <row r="484">
          <cell r="A484">
            <v>1365</v>
          </cell>
          <cell r="B484" t="str">
            <v>FERT</v>
          </cell>
          <cell r="C484" t="str">
            <v>FC40</v>
          </cell>
          <cell r="D484" t="str">
            <v>THS</v>
          </cell>
          <cell r="E484" t="str">
            <v>Holiday 4mg Insert Flagpole 40/200</v>
          </cell>
          <cell r="F484">
            <v>3</v>
          </cell>
        </row>
        <row r="485">
          <cell r="A485">
            <v>1366</v>
          </cell>
          <cell r="B485" t="str">
            <v>FERT</v>
          </cell>
          <cell r="C485" t="str">
            <v>FC40</v>
          </cell>
          <cell r="D485" t="str">
            <v>THS</v>
          </cell>
          <cell r="E485" t="str">
            <v>Holiday 2mg Insert Flagpole 40/200</v>
          </cell>
          <cell r="F485">
            <v>3</v>
          </cell>
        </row>
        <row r="486">
          <cell r="A486">
            <v>1367</v>
          </cell>
          <cell r="B486" t="str">
            <v>FERT</v>
          </cell>
          <cell r="C486" t="str">
            <v>FC40</v>
          </cell>
          <cell r="D486" t="str">
            <v>THS</v>
          </cell>
          <cell r="E486" t="str">
            <v>Holiday 1mg Insert Flagpole 40/200</v>
          </cell>
          <cell r="F486">
            <v>3</v>
          </cell>
        </row>
        <row r="487">
          <cell r="A487">
            <v>1370</v>
          </cell>
          <cell r="B487" t="str">
            <v>FERT</v>
          </cell>
          <cell r="C487" t="str">
            <v>FC40</v>
          </cell>
          <cell r="D487" t="str">
            <v>THS</v>
          </cell>
          <cell r="E487" t="str">
            <v>Holiday 40 Filter 16mg 40/200</v>
          </cell>
          <cell r="F487">
            <v>3</v>
          </cell>
        </row>
        <row r="488">
          <cell r="A488">
            <v>1371</v>
          </cell>
          <cell r="B488" t="str">
            <v>FERT</v>
          </cell>
          <cell r="C488" t="str">
            <v>FC40</v>
          </cell>
          <cell r="D488" t="str">
            <v>THS</v>
          </cell>
          <cell r="E488" t="str">
            <v>Holiday 40 Extra Mild 12mg 40/200</v>
          </cell>
          <cell r="F488">
            <v>3</v>
          </cell>
        </row>
        <row r="489">
          <cell r="A489">
            <v>1372</v>
          </cell>
          <cell r="B489" t="str">
            <v>FERT</v>
          </cell>
          <cell r="C489" t="str">
            <v>FC40</v>
          </cell>
          <cell r="D489" t="str">
            <v>THS</v>
          </cell>
          <cell r="E489" t="str">
            <v>Holiday 40 Super Mild 8mg 40/200</v>
          </cell>
          <cell r="F489">
            <v>3</v>
          </cell>
        </row>
        <row r="490">
          <cell r="A490">
            <v>1373</v>
          </cell>
          <cell r="B490" t="str">
            <v>FERT</v>
          </cell>
          <cell r="C490" t="str">
            <v>FC40</v>
          </cell>
          <cell r="D490" t="str">
            <v>THS</v>
          </cell>
          <cell r="E490" t="str">
            <v>Holiday 40 Ultra Mild 4mg 40/200</v>
          </cell>
          <cell r="F490">
            <v>3</v>
          </cell>
        </row>
        <row r="491">
          <cell r="A491">
            <v>1374</v>
          </cell>
          <cell r="B491" t="str">
            <v>FERT</v>
          </cell>
          <cell r="C491" t="str">
            <v>FC40</v>
          </cell>
          <cell r="D491" t="str">
            <v>THS</v>
          </cell>
          <cell r="E491" t="str">
            <v>Holiday 40 Ultimate 1mg 40/200</v>
          </cell>
          <cell r="F491">
            <v>3</v>
          </cell>
        </row>
        <row r="492">
          <cell r="A492">
            <v>1377</v>
          </cell>
          <cell r="B492" t="str">
            <v>FERT</v>
          </cell>
          <cell r="C492" t="str">
            <v>FC40</v>
          </cell>
          <cell r="D492" t="str">
            <v>THS</v>
          </cell>
          <cell r="E492" t="str">
            <v>Holiday 40 Ultra Mild 2mg 40/200</v>
          </cell>
          <cell r="F492">
            <v>3</v>
          </cell>
        </row>
        <row r="493">
          <cell r="A493">
            <v>1378</v>
          </cell>
          <cell r="B493" t="str">
            <v>FERT</v>
          </cell>
          <cell r="C493" t="str">
            <v>FC50</v>
          </cell>
          <cell r="D493" t="str">
            <v>THS</v>
          </cell>
          <cell r="E493" t="str">
            <v>Holiday Extra Mild 12mg Insert 50/200</v>
          </cell>
          <cell r="F493">
            <v>3</v>
          </cell>
        </row>
        <row r="494">
          <cell r="A494">
            <v>1379</v>
          </cell>
          <cell r="B494" t="str">
            <v>FERT</v>
          </cell>
          <cell r="C494" t="str">
            <v>FC50</v>
          </cell>
          <cell r="D494" t="str">
            <v>THS</v>
          </cell>
          <cell r="E494" t="str">
            <v>Holiday Super Mild 8mg Insert 50/200</v>
          </cell>
          <cell r="F494">
            <v>3</v>
          </cell>
        </row>
        <row r="495">
          <cell r="A495">
            <v>1380</v>
          </cell>
          <cell r="B495" t="str">
            <v>FERT</v>
          </cell>
          <cell r="C495" t="str">
            <v>FC50</v>
          </cell>
          <cell r="D495" t="str">
            <v>THS</v>
          </cell>
          <cell r="E495" t="str">
            <v>Holiday Ultra MIld 4mg Insert 50/200</v>
          </cell>
          <cell r="F495">
            <v>3</v>
          </cell>
        </row>
        <row r="496">
          <cell r="A496">
            <v>1381</v>
          </cell>
          <cell r="B496" t="str">
            <v>FERT</v>
          </cell>
          <cell r="C496" t="str">
            <v>FC50</v>
          </cell>
          <cell r="D496" t="str">
            <v>THS</v>
          </cell>
          <cell r="E496" t="str">
            <v>Holiday Ultra Mild 2mg Insert 50/200</v>
          </cell>
          <cell r="F496">
            <v>3</v>
          </cell>
        </row>
        <row r="497">
          <cell r="A497">
            <v>1383</v>
          </cell>
          <cell r="B497" t="str">
            <v>FERT</v>
          </cell>
          <cell r="C497" t="str">
            <v>FC20</v>
          </cell>
          <cell r="D497" t="str">
            <v>THS</v>
          </cell>
          <cell r="E497" t="str">
            <v>Holiday Filter 16mg 20/120 EXP</v>
          </cell>
          <cell r="F497">
            <v>3</v>
          </cell>
        </row>
        <row r="498">
          <cell r="A498">
            <v>1384</v>
          </cell>
          <cell r="B498" t="str">
            <v>FERT</v>
          </cell>
          <cell r="C498" t="str">
            <v>FC50</v>
          </cell>
          <cell r="D498" t="str">
            <v>THS</v>
          </cell>
          <cell r="E498" t="str">
            <v>Holiday 12mg Insert Flagpole 50/200</v>
          </cell>
          <cell r="F498">
            <v>3</v>
          </cell>
        </row>
        <row r="499">
          <cell r="A499">
            <v>1385</v>
          </cell>
          <cell r="B499" t="str">
            <v>FERT</v>
          </cell>
          <cell r="C499" t="str">
            <v>FC50</v>
          </cell>
          <cell r="D499" t="str">
            <v>THS</v>
          </cell>
          <cell r="E499" t="str">
            <v>Holiday 8mg Insert Flagpole 50/200</v>
          </cell>
          <cell r="F499">
            <v>3</v>
          </cell>
        </row>
        <row r="500">
          <cell r="A500">
            <v>1386</v>
          </cell>
          <cell r="B500" t="str">
            <v>FERT</v>
          </cell>
          <cell r="C500" t="str">
            <v>FC50</v>
          </cell>
          <cell r="D500" t="str">
            <v>THS</v>
          </cell>
          <cell r="E500" t="str">
            <v>Holiday 4mg Insert Flagpole 50/200</v>
          </cell>
          <cell r="F500">
            <v>3</v>
          </cell>
        </row>
        <row r="501">
          <cell r="A501">
            <v>1387</v>
          </cell>
          <cell r="B501" t="str">
            <v>FERT</v>
          </cell>
          <cell r="C501" t="str">
            <v>FC50</v>
          </cell>
          <cell r="D501" t="str">
            <v>THS</v>
          </cell>
          <cell r="E501" t="str">
            <v>Holiday 2mg Insert Flagpole 50/200</v>
          </cell>
          <cell r="F501">
            <v>3</v>
          </cell>
        </row>
        <row r="502">
          <cell r="A502">
            <v>1403</v>
          </cell>
          <cell r="B502" t="str">
            <v>FERT</v>
          </cell>
          <cell r="C502" t="str">
            <v>FC20</v>
          </cell>
          <cell r="D502" t="str">
            <v>THS</v>
          </cell>
          <cell r="E502" t="str">
            <v>Hol Extra 16mg Pr T/Tape 20/120</v>
          </cell>
          <cell r="F502">
            <v>3</v>
          </cell>
        </row>
        <row r="503">
          <cell r="A503">
            <v>1404</v>
          </cell>
          <cell r="B503" t="str">
            <v>FERT</v>
          </cell>
          <cell r="C503" t="str">
            <v>FC20</v>
          </cell>
          <cell r="D503" t="str">
            <v>THS</v>
          </cell>
          <cell r="E503" t="str">
            <v>Hol Extra 12mg Pr T/Tape 20/120</v>
          </cell>
          <cell r="F503">
            <v>3</v>
          </cell>
        </row>
        <row r="504">
          <cell r="A504">
            <v>1405</v>
          </cell>
          <cell r="B504" t="str">
            <v>FERT</v>
          </cell>
          <cell r="C504" t="str">
            <v>FC20</v>
          </cell>
          <cell r="D504" t="str">
            <v>THS</v>
          </cell>
          <cell r="E504" t="str">
            <v>Hol Extra 8mg Pr T/Tape 20/120</v>
          </cell>
          <cell r="F504">
            <v>3</v>
          </cell>
        </row>
        <row r="505">
          <cell r="A505">
            <v>1425</v>
          </cell>
          <cell r="B505" t="str">
            <v>FERT</v>
          </cell>
          <cell r="C505" t="str">
            <v>FC20</v>
          </cell>
          <cell r="D505" t="str">
            <v>THS</v>
          </cell>
          <cell r="E505" t="str">
            <v>Holiday Extra 4mg Pr T/Tape 20/120</v>
          </cell>
          <cell r="F505">
            <v>3</v>
          </cell>
        </row>
        <row r="506">
          <cell r="A506">
            <v>1426</v>
          </cell>
          <cell r="B506" t="str">
            <v>FERT</v>
          </cell>
          <cell r="C506" t="str">
            <v>FC20</v>
          </cell>
          <cell r="D506" t="str">
            <v>THS</v>
          </cell>
          <cell r="E506" t="str">
            <v>Holiday Extra 2mg PR T/Tape 20/120</v>
          </cell>
          <cell r="F506">
            <v>3</v>
          </cell>
        </row>
        <row r="507">
          <cell r="A507">
            <v>1428</v>
          </cell>
          <cell r="B507" t="str">
            <v>FERT</v>
          </cell>
          <cell r="C507" t="str">
            <v>FC25</v>
          </cell>
          <cell r="D507" t="str">
            <v>THS</v>
          </cell>
          <cell r="E507" t="str">
            <v>Holiday Extra PR T/Tape 16mg 25/150</v>
          </cell>
          <cell r="F507">
            <v>3</v>
          </cell>
        </row>
        <row r="508">
          <cell r="A508">
            <v>1429</v>
          </cell>
          <cell r="B508" t="str">
            <v>FERT</v>
          </cell>
          <cell r="C508" t="str">
            <v>FC25</v>
          </cell>
          <cell r="D508" t="str">
            <v>THS</v>
          </cell>
          <cell r="E508" t="str">
            <v>Holiday Extra PR T/Tape 12mg 25/150</v>
          </cell>
          <cell r="F508">
            <v>3</v>
          </cell>
        </row>
        <row r="509">
          <cell r="A509">
            <v>1430</v>
          </cell>
          <cell r="B509" t="str">
            <v>FERT</v>
          </cell>
          <cell r="C509" t="str">
            <v>FC25</v>
          </cell>
          <cell r="D509" t="str">
            <v>THS</v>
          </cell>
          <cell r="E509" t="str">
            <v>Holiday Extra PR T/Tape 8mg 25/150</v>
          </cell>
          <cell r="F509">
            <v>3</v>
          </cell>
        </row>
        <row r="510">
          <cell r="A510">
            <v>1431</v>
          </cell>
          <cell r="B510" t="str">
            <v>FERT</v>
          </cell>
          <cell r="C510" t="str">
            <v>FC25</v>
          </cell>
          <cell r="D510" t="str">
            <v>THS</v>
          </cell>
          <cell r="E510" t="str">
            <v>Holiday Extra PR T/Tape 4mg 25/150</v>
          </cell>
          <cell r="F510">
            <v>3</v>
          </cell>
        </row>
        <row r="511">
          <cell r="A511">
            <v>1432</v>
          </cell>
          <cell r="B511" t="str">
            <v>FERT</v>
          </cell>
          <cell r="C511" t="str">
            <v>FC25</v>
          </cell>
          <cell r="D511" t="str">
            <v>THS</v>
          </cell>
          <cell r="E511" t="str">
            <v>Holiday Extra PR T/Tape 2mg 25/150</v>
          </cell>
          <cell r="F511">
            <v>3</v>
          </cell>
        </row>
        <row r="512">
          <cell r="A512">
            <v>1494</v>
          </cell>
          <cell r="B512" t="str">
            <v>FERT</v>
          </cell>
          <cell r="C512" t="str">
            <v>FC50</v>
          </cell>
          <cell r="D512" t="str">
            <v>THS</v>
          </cell>
          <cell r="E512" t="str">
            <v>Holiday Extra Mild 12mg Insert 50/200</v>
          </cell>
          <cell r="F512">
            <v>3</v>
          </cell>
        </row>
        <row r="513">
          <cell r="A513">
            <v>1495</v>
          </cell>
          <cell r="B513" t="str">
            <v>FERT</v>
          </cell>
          <cell r="C513" t="str">
            <v>FC50</v>
          </cell>
          <cell r="D513" t="str">
            <v>THS</v>
          </cell>
          <cell r="E513" t="str">
            <v>Holiday Super Mild 8mg INSERT 50/200</v>
          </cell>
          <cell r="F513">
            <v>3</v>
          </cell>
        </row>
        <row r="514">
          <cell r="A514">
            <v>1496</v>
          </cell>
          <cell r="B514" t="str">
            <v>FERT</v>
          </cell>
          <cell r="C514" t="str">
            <v>FC50</v>
          </cell>
          <cell r="D514" t="str">
            <v>THS</v>
          </cell>
          <cell r="E514" t="str">
            <v>Holiday Ultra Mild 4mg INSERT 50/200</v>
          </cell>
          <cell r="F514">
            <v>3</v>
          </cell>
        </row>
        <row r="515">
          <cell r="A515">
            <v>1497</v>
          </cell>
          <cell r="B515" t="str">
            <v>FERT</v>
          </cell>
          <cell r="C515" t="str">
            <v>FC50</v>
          </cell>
          <cell r="D515" t="str">
            <v>THS</v>
          </cell>
          <cell r="E515" t="str">
            <v>Holiday Ultra Mild 2mg INSERT 50/200</v>
          </cell>
          <cell r="F515">
            <v>3</v>
          </cell>
        </row>
        <row r="516">
          <cell r="A516">
            <v>1630</v>
          </cell>
          <cell r="B516" t="str">
            <v>ZPFG</v>
          </cell>
          <cell r="C516" t="str">
            <v>FC20</v>
          </cell>
          <cell r="D516" t="str">
            <v>THS</v>
          </cell>
          <cell r="E516" t="str">
            <v>More Filter 20/200</v>
          </cell>
          <cell r="F516">
            <v>3</v>
          </cell>
        </row>
        <row r="517">
          <cell r="A517">
            <v>1634</v>
          </cell>
          <cell r="B517" t="str">
            <v>ZPFG</v>
          </cell>
          <cell r="C517" t="str">
            <v>FC20</v>
          </cell>
          <cell r="D517" t="str">
            <v>THS</v>
          </cell>
          <cell r="E517" t="str">
            <v>More Menthol 20/200</v>
          </cell>
          <cell r="F517">
            <v>3</v>
          </cell>
        </row>
        <row r="518">
          <cell r="A518">
            <v>1669</v>
          </cell>
          <cell r="B518" t="str">
            <v>FERT</v>
          </cell>
          <cell r="C518" t="str">
            <v>FC50</v>
          </cell>
          <cell r="D518" t="str">
            <v>THS</v>
          </cell>
          <cell r="E518" t="str">
            <v>More Ultimate 1mg 50/200</v>
          </cell>
          <cell r="F518">
            <v>3</v>
          </cell>
        </row>
        <row r="519">
          <cell r="A519">
            <v>1670</v>
          </cell>
          <cell r="B519" t="str">
            <v>FERT</v>
          </cell>
          <cell r="C519" t="str">
            <v>FC50</v>
          </cell>
          <cell r="D519" t="str">
            <v>THS</v>
          </cell>
          <cell r="E519" t="str">
            <v>More Ultra Mild 4mg 50/200</v>
          </cell>
          <cell r="F519">
            <v>3</v>
          </cell>
        </row>
        <row r="520">
          <cell r="A520">
            <v>1671</v>
          </cell>
          <cell r="B520" t="str">
            <v>FERT</v>
          </cell>
          <cell r="C520" t="str">
            <v>FC50</v>
          </cell>
          <cell r="D520" t="str">
            <v>THS</v>
          </cell>
          <cell r="E520" t="str">
            <v>More Super Mild 8mg 50/200</v>
          </cell>
          <cell r="F520">
            <v>3</v>
          </cell>
        </row>
        <row r="521">
          <cell r="A521">
            <v>1672</v>
          </cell>
          <cell r="B521" t="str">
            <v>FERT</v>
          </cell>
          <cell r="C521" t="str">
            <v>FC50</v>
          </cell>
          <cell r="D521" t="str">
            <v>THS</v>
          </cell>
          <cell r="E521" t="str">
            <v>More Extra Mild 12mg 50/200</v>
          </cell>
          <cell r="F521">
            <v>3</v>
          </cell>
        </row>
        <row r="522">
          <cell r="A522">
            <v>1673</v>
          </cell>
          <cell r="B522" t="str">
            <v>ZPFG</v>
          </cell>
          <cell r="C522" t="str">
            <v>FC30</v>
          </cell>
          <cell r="D522" t="str">
            <v>THS</v>
          </cell>
          <cell r="E522" t="str">
            <v>More Ultimate 1mg 30/180 OLD</v>
          </cell>
          <cell r="F522">
            <v>3</v>
          </cell>
        </row>
        <row r="523">
          <cell r="A523">
            <v>1674</v>
          </cell>
          <cell r="B523" t="str">
            <v>ZPFG</v>
          </cell>
          <cell r="C523" t="str">
            <v>FC30</v>
          </cell>
          <cell r="D523" t="str">
            <v>THS</v>
          </cell>
          <cell r="E523" t="str">
            <v>More Ultra Mild 4mg 30/180 OLD</v>
          </cell>
          <cell r="F523">
            <v>3</v>
          </cell>
        </row>
        <row r="524">
          <cell r="A524">
            <v>1675</v>
          </cell>
          <cell r="B524" t="str">
            <v>ZPFG</v>
          </cell>
          <cell r="C524" t="str">
            <v>FC30</v>
          </cell>
          <cell r="D524" t="str">
            <v>THS</v>
          </cell>
          <cell r="E524" t="str">
            <v>More Super Mild 8mg 30/180 OLD</v>
          </cell>
          <cell r="F524">
            <v>3</v>
          </cell>
        </row>
        <row r="525">
          <cell r="A525">
            <v>1676</v>
          </cell>
          <cell r="B525" t="str">
            <v>ZPFG</v>
          </cell>
          <cell r="C525" t="str">
            <v>FC30</v>
          </cell>
          <cell r="D525" t="str">
            <v>THS</v>
          </cell>
          <cell r="E525" t="str">
            <v>More Extra Mild 12mg 30/180 OLD</v>
          </cell>
          <cell r="F525">
            <v>3</v>
          </cell>
        </row>
        <row r="526">
          <cell r="A526">
            <v>1677</v>
          </cell>
          <cell r="B526" t="str">
            <v>FERT</v>
          </cell>
          <cell r="C526" t="str">
            <v>FC30</v>
          </cell>
          <cell r="D526" t="str">
            <v>THS</v>
          </cell>
          <cell r="E526" t="str">
            <v>More Extra Mild 12mg 30/120</v>
          </cell>
          <cell r="F526">
            <v>3</v>
          </cell>
        </row>
        <row r="527">
          <cell r="A527">
            <v>1678</v>
          </cell>
          <cell r="B527" t="str">
            <v>FERT</v>
          </cell>
          <cell r="C527" t="str">
            <v>FC30</v>
          </cell>
          <cell r="D527" t="str">
            <v>THS</v>
          </cell>
          <cell r="E527" t="str">
            <v>More Super Mild 8mg 30/120</v>
          </cell>
          <cell r="F527">
            <v>3</v>
          </cell>
        </row>
        <row r="528">
          <cell r="A528">
            <v>1679</v>
          </cell>
          <cell r="B528" t="str">
            <v>FERT</v>
          </cell>
          <cell r="C528" t="str">
            <v>FC30</v>
          </cell>
          <cell r="D528" t="str">
            <v>THS</v>
          </cell>
          <cell r="E528" t="str">
            <v>More Ultra Mild 4mg 30/120</v>
          </cell>
          <cell r="F528">
            <v>3</v>
          </cell>
        </row>
        <row r="529">
          <cell r="A529">
            <v>1681</v>
          </cell>
          <cell r="B529" t="str">
            <v>FERT</v>
          </cell>
          <cell r="C529" t="str">
            <v>FC30</v>
          </cell>
          <cell r="D529" t="str">
            <v>THS</v>
          </cell>
          <cell r="E529" t="str">
            <v>More Ultimate 1mg 30/120</v>
          </cell>
          <cell r="F529">
            <v>3</v>
          </cell>
        </row>
        <row r="530">
          <cell r="A530">
            <v>2122</v>
          </cell>
          <cell r="B530" t="str">
            <v>FERT</v>
          </cell>
          <cell r="C530" t="str">
            <v>FC35</v>
          </cell>
          <cell r="D530" t="str">
            <v>THS</v>
          </cell>
          <cell r="E530" t="str">
            <v>Special Mild 1mg 35/210</v>
          </cell>
          <cell r="F530">
            <v>3</v>
          </cell>
        </row>
        <row r="531">
          <cell r="A531">
            <v>2137</v>
          </cell>
          <cell r="B531" t="str">
            <v>FERT</v>
          </cell>
          <cell r="C531" t="str">
            <v>FC35</v>
          </cell>
          <cell r="D531" t="str">
            <v>THS</v>
          </cell>
          <cell r="E531" t="str">
            <v>Special Mild Extra Mild 35/210</v>
          </cell>
          <cell r="F531">
            <v>3</v>
          </cell>
        </row>
        <row r="532">
          <cell r="A532">
            <v>2138</v>
          </cell>
          <cell r="B532" t="str">
            <v>FERT</v>
          </cell>
          <cell r="C532" t="str">
            <v>FC35</v>
          </cell>
          <cell r="D532" t="str">
            <v>THS</v>
          </cell>
          <cell r="E532" t="str">
            <v>Special Mild Super Mild 35/210</v>
          </cell>
          <cell r="F532">
            <v>3</v>
          </cell>
        </row>
        <row r="533">
          <cell r="A533">
            <v>2139</v>
          </cell>
          <cell r="B533" t="str">
            <v>FERT</v>
          </cell>
          <cell r="C533" t="str">
            <v>FC35</v>
          </cell>
          <cell r="D533" t="str">
            <v>THS</v>
          </cell>
          <cell r="E533" t="str">
            <v>Special Mild Ultra Mild 35/210</v>
          </cell>
          <cell r="F533">
            <v>3</v>
          </cell>
        </row>
        <row r="534">
          <cell r="A534">
            <v>2141</v>
          </cell>
          <cell r="B534" t="str">
            <v>FERT</v>
          </cell>
          <cell r="C534" t="str">
            <v>FC35</v>
          </cell>
          <cell r="D534" t="str">
            <v>THS</v>
          </cell>
          <cell r="E534" t="str">
            <v>Special Mild Menthol Mild 35/210</v>
          </cell>
          <cell r="F534">
            <v>3</v>
          </cell>
        </row>
        <row r="535">
          <cell r="A535">
            <v>2350</v>
          </cell>
          <cell r="B535" t="str">
            <v>ZPFG</v>
          </cell>
          <cell r="C535" t="str">
            <v>FC40</v>
          </cell>
          <cell r="D535" t="str">
            <v>THS</v>
          </cell>
          <cell r="E535" t="str">
            <v>STRADBROKE FILTER 16mg 40/200</v>
          </cell>
          <cell r="F535">
            <v>3</v>
          </cell>
        </row>
        <row r="536">
          <cell r="A536">
            <v>2351</v>
          </cell>
          <cell r="B536" t="str">
            <v>ZPFG</v>
          </cell>
          <cell r="C536" t="str">
            <v>FC40</v>
          </cell>
          <cell r="D536" t="str">
            <v>THS</v>
          </cell>
          <cell r="E536" t="str">
            <v>STRADBROKE MED MILD 12mg 40/200</v>
          </cell>
          <cell r="F536">
            <v>3</v>
          </cell>
        </row>
        <row r="537">
          <cell r="A537">
            <v>2352</v>
          </cell>
          <cell r="B537" t="str">
            <v>ZPFG</v>
          </cell>
          <cell r="C537" t="str">
            <v>FC40</v>
          </cell>
          <cell r="D537" t="str">
            <v>THS</v>
          </cell>
          <cell r="E537" t="str">
            <v>STRADBROKE EXT MILD 8mg 40/200</v>
          </cell>
          <cell r="F537">
            <v>3</v>
          </cell>
        </row>
        <row r="538">
          <cell r="A538">
            <v>2353</v>
          </cell>
          <cell r="B538" t="str">
            <v>ZPFG</v>
          </cell>
          <cell r="C538" t="str">
            <v>FC40</v>
          </cell>
          <cell r="D538" t="str">
            <v>THS</v>
          </cell>
          <cell r="E538" t="str">
            <v>STRADBROKE ULT MILD 4mg 40/200</v>
          </cell>
          <cell r="F538">
            <v>3</v>
          </cell>
        </row>
        <row r="539">
          <cell r="A539">
            <v>2354</v>
          </cell>
          <cell r="B539" t="str">
            <v>ZPFG</v>
          </cell>
          <cell r="C539" t="str">
            <v>FC40</v>
          </cell>
          <cell r="D539" t="str">
            <v>THS</v>
          </cell>
          <cell r="E539" t="str">
            <v>STRADBROKE MICRO MLD 2mg 40/200</v>
          </cell>
          <cell r="F539">
            <v>3</v>
          </cell>
        </row>
        <row r="540">
          <cell r="A540">
            <v>2480</v>
          </cell>
          <cell r="B540" t="str">
            <v>FERT</v>
          </cell>
          <cell r="C540" t="str">
            <v>FC40</v>
          </cell>
          <cell r="D540" t="str">
            <v>THS</v>
          </cell>
          <cell r="E540" t="str">
            <v>Brandon Super King Virginia 40/200</v>
          </cell>
          <cell r="F540">
            <v>3</v>
          </cell>
        </row>
        <row r="541">
          <cell r="A541">
            <v>2481</v>
          </cell>
          <cell r="B541" t="str">
            <v>FERT</v>
          </cell>
          <cell r="C541" t="str">
            <v>FC40</v>
          </cell>
          <cell r="D541" t="str">
            <v>THS</v>
          </cell>
          <cell r="E541" t="str">
            <v>Brandon Super King Light 40/200</v>
          </cell>
          <cell r="F541">
            <v>3</v>
          </cell>
        </row>
        <row r="542">
          <cell r="A542">
            <v>2482</v>
          </cell>
          <cell r="B542" t="str">
            <v>FERT</v>
          </cell>
          <cell r="C542" t="str">
            <v>FC40</v>
          </cell>
          <cell r="D542" t="str">
            <v>THS</v>
          </cell>
          <cell r="E542" t="str">
            <v>Brandon Super King Super Light 40/200</v>
          </cell>
          <cell r="F542">
            <v>3</v>
          </cell>
        </row>
        <row r="543">
          <cell r="A543">
            <v>2483</v>
          </cell>
          <cell r="B543" t="str">
            <v>FERT</v>
          </cell>
          <cell r="C543" t="str">
            <v>FC40</v>
          </cell>
          <cell r="D543" t="str">
            <v>THS</v>
          </cell>
          <cell r="E543" t="str">
            <v>Brandon Super King Ultra Light 40/200</v>
          </cell>
          <cell r="F543">
            <v>3</v>
          </cell>
        </row>
        <row r="544">
          <cell r="A544">
            <v>3799</v>
          </cell>
          <cell r="B544" t="str">
            <v>FERT</v>
          </cell>
          <cell r="C544" t="str">
            <v>FC30</v>
          </cell>
          <cell r="D544" t="str">
            <v>THS</v>
          </cell>
          <cell r="E544" t="str">
            <v>Freedom 16mg  30/150</v>
          </cell>
          <cell r="F544">
            <v>3</v>
          </cell>
        </row>
        <row r="545">
          <cell r="A545">
            <v>3800</v>
          </cell>
          <cell r="B545" t="str">
            <v>FERT</v>
          </cell>
          <cell r="C545" t="str">
            <v>FC30</v>
          </cell>
          <cell r="D545" t="str">
            <v>THS</v>
          </cell>
          <cell r="E545" t="str">
            <v>Freedom 12mg  30/150</v>
          </cell>
          <cell r="F545">
            <v>3</v>
          </cell>
        </row>
        <row r="546">
          <cell r="A546">
            <v>3801</v>
          </cell>
          <cell r="B546" t="str">
            <v>FERT</v>
          </cell>
          <cell r="C546" t="str">
            <v>FC30</v>
          </cell>
          <cell r="D546" t="str">
            <v>THS</v>
          </cell>
          <cell r="E546" t="str">
            <v>Freedom 8mg  30/150</v>
          </cell>
          <cell r="F546">
            <v>3</v>
          </cell>
        </row>
        <row r="547">
          <cell r="A547">
            <v>3802</v>
          </cell>
          <cell r="B547" t="str">
            <v>FERT</v>
          </cell>
          <cell r="C547" t="str">
            <v>FC30</v>
          </cell>
          <cell r="D547" t="str">
            <v>THS</v>
          </cell>
          <cell r="E547" t="str">
            <v>Freedom 4mg  30/150</v>
          </cell>
          <cell r="F547">
            <v>3</v>
          </cell>
        </row>
        <row r="548">
          <cell r="A548">
            <v>3811</v>
          </cell>
          <cell r="B548" t="str">
            <v>FERT</v>
          </cell>
          <cell r="C548" t="str">
            <v>FC35</v>
          </cell>
          <cell r="D548" t="str">
            <v>THS</v>
          </cell>
          <cell r="E548" t="str">
            <v>Cambridge EM 35/210 *****</v>
          </cell>
          <cell r="F548">
            <v>3</v>
          </cell>
        </row>
        <row r="549">
          <cell r="A549">
            <v>3812</v>
          </cell>
          <cell r="B549" t="str">
            <v>FERT</v>
          </cell>
          <cell r="C549" t="str">
            <v>FC35</v>
          </cell>
          <cell r="D549" t="str">
            <v>THS</v>
          </cell>
          <cell r="E549" t="str">
            <v>Cambridge SM 35/210 *****</v>
          </cell>
          <cell r="F549">
            <v>3</v>
          </cell>
        </row>
        <row r="550">
          <cell r="A550">
            <v>3815</v>
          </cell>
          <cell r="B550" t="str">
            <v>FERT</v>
          </cell>
          <cell r="C550" t="str">
            <v>FC35</v>
          </cell>
          <cell r="D550" t="str">
            <v>THS</v>
          </cell>
          <cell r="E550" t="str">
            <v>Special Mild SM 35/210 *****</v>
          </cell>
          <cell r="F550">
            <v>3</v>
          </cell>
        </row>
        <row r="551">
          <cell r="A551">
            <v>3816</v>
          </cell>
          <cell r="B551" t="str">
            <v>FERT</v>
          </cell>
          <cell r="C551" t="str">
            <v>FC35</v>
          </cell>
          <cell r="D551" t="str">
            <v>THS</v>
          </cell>
          <cell r="E551" t="str">
            <v>Special Mild UM 35/210 *****</v>
          </cell>
          <cell r="F551">
            <v>3</v>
          </cell>
        </row>
        <row r="552">
          <cell r="A552">
            <v>3833</v>
          </cell>
          <cell r="B552" t="str">
            <v>FERT</v>
          </cell>
          <cell r="C552" t="str">
            <v>FC25</v>
          </cell>
          <cell r="D552" t="str">
            <v>THS</v>
          </cell>
          <cell r="E552" t="str">
            <v>Holiday Extra 4mg 25/150</v>
          </cell>
          <cell r="F552">
            <v>3</v>
          </cell>
        </row>
        <row r="553">
          <cell r="A553">
            <v>3872</v>
          </cell>
          <cell r="B553" t="str">
            <v>FERT</v>
          </cell>
          <cell r="C553" t="str">
            <v>FC30</v>
          </cell>
          <cell r="D553" t="str">
            <v>THS</v>
          </cell>
          <cell r="E553" t="str">
            <v>Holiday Kings 12mg 30/150</v>
          </cell>
          <cell r="F553">
            <v>3</v>
          </cell>
        </row>
        <row r="554">
          <cell r="A554">
            <v>3873</v>
          </cell>
          <cell r="B554" t="str">
            <v>FERT</v>
          </cell>
          <cell r="C554" t="str">
            <v>FC30</v>
          </cell>
          <cell r="D554" t="str">
            <v>THS</v>
          </cell>
          <cell r="E554" t="str">
            <v>Holiday Kings 8mg 30/150</v>
          </cell>
          <cell r="F554">
            <v>3</v>
          </cell>
        </row>
        <row r="555">
          <cell r="A555">
            <v>3874</v>
          </cell>
          <cell r="B555" t="str">
            <v>FERT</v>
          </cell>
          <cell r="C555" t="str">
            <v>FC30</v>
          </cell>
          <cell r="D555" t="str">
            <v>THS</v>
          </cell>
          <cell r="E555" t="str">
            <v>Holiday Kings 4mg 30/150</v>
          </cell>
          <cell r="F555">
            <v>3</v>
          </cell>
        </row>
        <row r="556">
          <cell r="A556">
            <v>3875</v>
          </cell>
          <cell r="B556" t="str">
            <v>FERT</v>
          </cell>
          <cell r="C556" t="str">
            <v>FC30</v>
          </cell>
          <cell r="D556" t="str">
            <v>THS</v>
          </cell>
          <cell r="E556" t="str">
            <v>Holiday Kings 2mg 30/150</v>
          </cell>
          <cell r="F556">
            <v>3</v>
          </cell>
        </row>
        <row r="557">
          <cell r="A557">
            <v>3880</v>
          </cell>
          <cell r="B557" t="str">
            <v>FERT</v>
          </cell>
          <cell r="C557" t="str">
            <v>FC25</v>
          </cell>
          <cell r="D557" t="str">
            <v>THS</v>
          </cell>
          <cell r="E557" t="str">
            <v>Holiday Extra 16mg 25/150</v>
          </cell>
          <cell r="F557">
            <v>3</v>
          </cell>
        </row>
        <row r="558">
          <cell r="A558">
            <v>3881</v>
          </cell>
          <cell r="B558" t="str">
            <v>FERT</v>
          </cell>
          <cell r="C558" t="str">
            <v>FC25</v>
          </cell>
          <cell r="D558" t="str">
            <v>THS</v>
          </cell>
          <cell r="E558" t="str">
            <v>Holiday Extra 12mg 25/150 *****</v>
          </cell>
          <cell r="F558">
            <v>3</v>
          </cell>
        </row>
        <row r="559">
          <cell r="A559">
            <v>3882</v>
          </cell>
          <cell r="B559" t="str">
            <v>FERT</v>
          </cell>
          <cell r="C559" t="str">
            <v>FC25</v>
          </cell>
          <cell r="D559" t="str">
            <v>THS</v>
          </cell>
          <cell r="E559" t="str">
            <v>Holiday Extra 8mg 25/150 *****</v>
          </cell>
          <cell r="F559">
            <v>3</v>
          </cell>
        </row>
        <row r="560">
          <cell r="A560">
            <v>3883</v>
          </cell>
          <cell r="B560" t="str">
            <v>FERT</v>
          </cell>
          <cell r="C560" t="str">
            <v>FC25</v>
          </cell>
          <cell r="D560" t="str">
            <v>THS</v>
          </cell>
          <cell r="E560" t="str">
            <v>Holiday Extra 4mg 25/150 *****</v>
          </cell>
          <cell r="F560">
            <v>3</v>
          </cell>
        </row>
        <row r="561">
          <cell r="A561">
            <v>3884</v>
          </cell>
          <cell r="B561" t="str">
            <v>FERT</v>
          </cell>
          <cell r="C561" t="str">
            <v>FC25</v>
          </cell>
          <cell r="D561" t="str">
            <v>THS</v>
          </cell>
          <cell r="E561" t="str">
            <v>Holiday Extra 2mg 25/150 *****</v>
          </cell>
          <cell r="F561">
            <v>3</v>
          </cell>
        </row>
        <row r="562">
          <cell r="A562">
            <v>3890</v>
          </cell>
          <cell r="B562" t="str">
            <v>FERT</v>
          </cell>
          <cell r="C562" t="str">
            <v>FC20</v>
          </cell>
          <cell r="D562" t="str">
            <v>THS</v>
          </cell>
          <cell r="E562" t="str">
            <v>Holiday Extra 16mg 20/120</v>
          </cell>
          <cell r="F562">
            <v>3</v>
          </cell>
        </row>
        <row r="563">
          <cell r="A563">
            <v>3891</v>
          </cell>
          <cell r="B563" t="str">
            <v>FERT</v>
          </cell>
          <cell r="C563" t="str">
            <v>FC20</v>
          </cell>
          <cell r="D563" t="str">
            <v>THS</v>
          </cell>
          <cell r="E563" t="str">
            <v>Holiday Extra 12mg 20/120</v>
          </cell>
          <cell r="F563">
            <v>3</v>
          </cell>
        </row>
        <row r="564">
          <cell r="A564">
            <v>3892</v>
          </cell>
          <cell r="B564" t="str">
            <v>FERT</v>
          </cell>
          <cell r="C564" t="str">
            <v>FC20</v>
          </cell>
          <cell r="D564" t="str">
            <v>THS</v>
          </cell>
          <cell r="E564" t="str">
            <v>Holiday Extra 8mg 20/120</v>
          </cell>
          <cell r="F564">
            <v>3</v>
          </cell>
        </row>
        <row r="565">
          <cell r="A565">
            <v>3893</v>
          </cell>
          <cell r="B565" t="str">
            <v>FERT</v>
          </cell>
          <cell r="C565" t="str">
            <v>FC20</v>
          </cell>
          <cell r="D565" t="str">
            <v>THS</v>
          </cell>
          <cell r="E565" t="str">
            <v>Holiday Extra 4mg 20/120</v>
          </cell>
          <cell r="F565">
            <v>3</v>
          </cell>
        </row>
        <row r="566">
          <cell r="A566">
            <v>3894</v>
          </cell>
          <cell r="B566" t="str">
            <v>FERT</v>
          </cell>
          <cell r="C566" t="str">
            <v>FC20</v>
          </cell>
          <cell r="D566" t="str">
            <v>THS</v>
          </cell>
          <cell r="E566" t="str">
            <v>Holiday Extra 2mg 20/120</v>
          </cell>
          <cell r="F566">
            <v>3</v>
          </cell>
        </row>
        <row r="567">
          <cell r="A567">
            <v>6728</v>
          </cell>
          <cell r="B567" t="str">
            <v>ZPFG</v>
          </cell>
          <cell r="C567" t="str">
            <v>FC40</v>
          </cell>
          <cell r="D567" t="str">
            <v>THS</v>
          </cell>
          <cell r="E567" t="str">
            <v>Holiday 40 8mg Rep Pack Twin</v>
          </cell>
          <cell r="F567">
            <v>3</v>
          </cell>
        </row>
        <row r="568">
          <cell r="A568">
            <v>6729</v>
          </cell>
          <cell r="B568" t="str">
            <v>ZPFG</v>
          </cell>
          <cell r="C568" t="str">
            <v>FC50</v>
          </cell>
          <cell r="D568" t="str">
            <v>THS</v>
          </cell>
          <cell r="E568" t="str">
            <v>Holiday 50 8mg Twin Rep Pack</v>
          </cell>
          <cell r="F568">
            <v>3</v>
          </cell>
        </row>
        <row r="569">
          <cell r="A569">
            <v>6733</v>
          </cell>
          <cell r="B569" t="str">
            <v>ZPFG</v>
          </cell>
          <cell r="C569" t="str">
            <v>FC25</v>
          </cell>
          <cell r="D569" t="str">
            <v>THS</v>
          </cell>
          <cell r="E569" t="str">
            <v>Holiday Extra Rp8Pck Twin 8mg 25/150</v>
          </cell>
          <cell r="F569">
            <v>3</v>
          </cell>
        </row>
        <row r="570">
          <cell r="A570">
            <v>6940</v>
          </cell>
          <cell r="B570" t="str">
            <v>ZPFG</v>
          </cell>
          <cell r="C570" t="str">
            <v>FC30</v>
          </cell>
          <cell r="D570" t="str">
            <v>THS</v>
          </cell>
          <cell r="E570" t="str">
            <v>Freedom 30 8mg Rep Pack Twin</v>
          </cell>
          <cell r="F570">
            <v>3</v>
          </cell>
        </row>
        <row r="571">
          <cell r="A571">
            <v>6942</v>
          </cell>
          <cell r="B571" t="str">
            <v>ZPFG</v>
          </cell>
          <cell r="C571" t="str">
            <v>FC25</v>
          </cell>
          <cell r="D571" t="str">
            <v>THS</v>
          </cell>
          <cell r="E571" t="str">
            <v>Holiday Extra Rp16Pck Twin 8mg 25/150</v>
          </cell>
          <cell r="F571">
            <v>3</v>
          </cell>
        </row>
        <row r="572">
          <cell r="A572">
            <v>6943</v>
          </cell>
          <cell r="B572" t="str">
            <v>ZPFG</v>
          </cell>
          <cell r="C572" t="str">
            <v>FC25</v>
          </cell>
          <cell r="D572" t="str">
            <v>THS</v>
          </cell>
          <cell r="E572" t="str">
            <v>Holiday Extra Rp12Pck Twin 8mg 25/150</v>
          </cell>
          <cell r="F572">
            <v>3</v>
          </cell>
        </row>
        <row r="573">
          <cell r="A573">
            <v>6944</v>
          </cell>
          <cell r="B573" t="str">
            <v>ZPFG</v>
          </cell>
          <cell r="C573" t="str">
            <v>FC20</v>
          </cell>
          <cell r="D573" t="str">
            <v>THS</v>
          </cell>
          <cell r="E573" t="str">
            <v>Holiday Extr 16 RepPck Twin 8mg 20/200</v>
          </cell>
          <cell r="F573">
            <v>3</v>
          </cell>
        </row>
        <row r="574">
          <cell r="A574">
            <v>6945</v>
          </cell>
          <cell r="B574" t="str">
            <v>ZPFG</v>
          </cell>
          <cell r="C574" t="str">
            <v>FC20</v>
          </cell>
          <cell r="D574" t="str">
            <v>THS</v>
          </cell>
          <cell r="E574" t="str">
            <v>Holiday Extr 12 RepPck Twin 8mg 20/200</v>
          </cell>
          <cell r="F574">
            <v>3</v>
          </cell>
        </row>
        <row r="575">
          <cell r="A575">
            <v>6947</v>
          </cell>
          <cell r="B575" t="str">
            <v>ZPFG</v>
          </cell>
          <cell r="C575" t="str">
            <v>FC20</v>
          </cell>
          <cell r="D575" t="str">
            <v>THS</v>
          </cell>
          <cell r="E575" t="str">
            <v>Holiday Extra 8 RepPck Twin 8mg 20/200</v>
          </cell>
          <cell r="F575">
            <v>3</v>
          </cell>
        </row>
        <row r="576">
          <cell r="A576">
            <v>6963</v>
          </cell>
          <cell r="B576" t="str">
            <v>ZPFG</v>
          </cell>
          <cell r="C576" t="str">
            <v>FC20</v>
          </cell>
          <cell r="D576" t="str">
            <v>THS</v>
          </cell>
          <cell r="E576" t="str">
            <v>Holiday Ext 16 RepPack Twin 8mg 20/120</v>
          </cell>
          <cell r="F576">
            <v>3</v>
          </cell>
        </row>
        <row r="577">
          <cell r="A577">
            <v>6964</v>
          </cell>
          <cell r="B577" t="str">
            <v>ZPFG</v>
          </cell>
          <cell r="C577" t="str">
            <v>FC20</v>
          </cell>
          <cell r="D577" t="str">
            <v>THS</v>
          </cell>
          <cell r="E577" t="str">
            <v>Holiday Ext 12 RepPack Twin 8mg 20/120</v>
          </cell>
          <cell r="F577">
            <v>3</v>
          </cell>
        </row>
        <row r="578">
          <cell r="A578">
            <v>6976</v>
          </cell>
          <cell r="B578" t="str">
            <v>ZPFG</v>
          </cell>
          <cell r="C578" t="str">
            <v>FPRE</v>
          </cell>
          <cell r="D578" t="str">
            <v>EA</v>
          </cell>
          <cell r="E578" t="str">
            <v>Holiday 25 Extra 8mg Pack + Ashtray</v>
          </cell>
          <cell r="F578">
            <v>3</v>
          </cell>
        </row>
        <row r="579">
          <cell r="A579">
            <v>6977</v>
          </cell>
          <cell r="B579" t="str">
            <v>ZPFG</v>
          </cell>
          <cell r="C579" t="str">
            <v>FPRE</v>
          </cell>
          <cell r="D579" t="str">
            <v>EA</v>
          </cell>
          <cell r="E579" t="str">
            <v>Holiday 25 Extra 12mg Pack + Ashtray</v>
          </cell>
          <cell r="F579">
            <v>3</v>
          </cell>
        </row>
        <row r="580">
          <cell r="A580">
            <v>6978</v>
          </cell>
          <cell r="B580" t="str">
            <v>ZPFG</v>
          </cell>
          <cell r="C580" t="str">
            <v>FPRE</v>
          </cell>
          <cell r="D580" t="str">
            <v>EA</v>
          </cell>
          <cell r="E580" t="str">
            <v>Holiday 25 Extra 4mg Pack + Ashtray</v>
          </cell>
          <cell r="F580">
            <v>3</v>
          </cell>
        </row>
        <row r="581">
          <cell r="A581">
            <v>6979</v>
          </cell>
          <cell r="B581" t="str">
            <v>ZPFG</v>
          </cell>
          <cell r="C581" t="str">
            <v>FPRE</v>
          </cell>
          <cell r="D581" t="str">
            <v>EA</v>
          </cell>
          <cell r="E581" t="str">
            <v>Holiday 25 Extra Prepack + Ashtray</v>
          </cell>
          <cell r="F581">
            <v>3</v>
          </cell>
        </row>
        <row r="582">
          <cell r="A582">
            <v>10006</v>
          </cell>
          <cell r="B582" t="str">
            <v>FERT</v>
          </cell>
          <cell r="C582" t="str">
            <v>FC20</v>
          </cell>
          <cell r="D582" t="str">
            <v>THS</v>
          </cell>
          <cell r="E582" t="str">
            <v>Horizon Filter 16mg 20/200</v>
          </cell>
          <cell r="F582">
            <v>3</v>
          </cell>
        </row>
        <row r="583">
          <cell r="A583">
            <v>10008</v>
          </cell>
          <cell r="B583" t="str">
            <v>FERT</v>
          </cell>
          <cell r="C583" t="str">
            <v>FC20</v>
          </cell>
          <cell r="D583" t="str">
            <v>THS</v>
          </cell>
          <cell r="E583" t="str">
            <v>Horizon Micro Mild 2mg 20/200</v>
          </cell>
          <cell r="F583">
            <v>3</v>
          </cell>
        </row>
        <row r="584">
          <cell r="A584">
            <v>10009</v>
          </cell>
          <cell r="B584" t="str">
            <v>FERT</v>
          </cell>
          <cell r="C584" t="str">
            <v>FC20</v>
          </cell>
          <cell r="D584" t="str">
            <v>THS</v>
          </cell>
          <cell r="E584" t="str">
            <v>Horizon Ultimate 1mg 20/200</v>
          </cell>
          <cell r="F584">
            <v>3</v>
          </cell>
        </row>
        <row r="585">
          <cell r="A585">
            <v>12501</v>
          </cell>
          <cell r="B585" t="str">
            <v>FERT</v>
          </cell>
          <cell r="C585" t="str">
            <v>FC20</v>
          </cell>
          <cell r="D585" t="str">
            <v>THS</v>
          </cell>
          <cell r="E585" t="str">
            <v>Horizon Tru Blu2 Filter 16mg 20/200</v>
          </cell>
          <cell r="F585">
            <v>3</v>
          </cell>
        </row>
        <row r="586">
          <cell r="A586">
            <v>12502</v>
          </cell>
          <cell r="B586" t="str">
            <v>FERT</v>
          </cell>
          <cell r="C586" t="str">
            <v>FC20</v>
          </cell>
          <cell r="D586" t="str">
            <v>THS</v>
          </cell>
          <cell r="E586" t="str">
            <v>Horizon Tru Blu2 Mild 12mg 20/200</v>
          </cell>
          <cell r="F586">
            <v>3</v>
          </cell>
        </row>
        <row r="587">
          <cell r="A587">
            <v>12503</v>
          </cell>
          <cell r="B587" t="str">
            <v>FERT</v>
          </cell>
          <cell r="C587" t="str">
            <v>FC20</v>
          </cell>
          <cell r="D587" t="str">
            <v>THS</v>
          </cell>
          <cell r="E587" t="str">
            <v>Horizon Tru Blu2 Super Mild 8mg 20/200</v>
          </cell>
          <cell r="F587">
            <v>3</v>
          </cell>
        </row>
        <row r="588">
          <cell r="A588">
            <v>12504</v>
          </cell>
          <cell r="B588" t="str">
            <v>FERT</v>
          </cell>
          <cell r="C588" t="str">
            <v>FC20</v>
          </cell>
          <cell r="D588" t="str">
            <v>THS</v>
          </cell>
          <cell r="E588" t="str">
            <v>Horizon Tru Blu2 Ultra Mild 4mg 20/200</v>
          </cell>
          <cell r="F588">
            <v>3</v>
          </cell>
        </row>
        <row r="589">
          <cell r="A589">
            <v>12505</v>
          </cell>
          <cell r="B589" t="str">
            <v>FERT</v>
          </cell>
          <cell r="C589" t="str">
            <v>FC20</v>
          </cell>
          <cell r="D589" t="str">
            <v>THS</v>
          </cell>
          <cell r="E589" t="str">
            <v>Horizon Tru Blu2 Micro Mild 2mg 20/200</v>
          </cell>
          <cell r="F589">
            <v>3</v>
          </cell>
        </row>
        <row r="590">
          <cell r="A590">
            <v>12506</v>
          </cell>
          <cell r="B590" t="str">
            <v>FERT</v>
          </cell>
          <cell r="C590" t="str">
            <v>FC20</v>
          </cell>
          <cell r="D590" t="str">
            <v>THS</v>
          </cell>
          <cell r="E590" t="str">
            <v>Horizon Tru Blu2 Ultimate 1mg 20/200</v>
          </cell>
          <cell r="F590">
            <v>3</v>
          </cell>
        </row>
        <row r="591">
          <cell r="A591">
            <v>12511</v>
          </cell>
          <cell r="B591" t="str">
            <v>FERT</v>
          </cell>
          <cell r="C591" t="str">
            <v>FC30</v>
          </cell>
          <cell r="D591" t="str">
            <v>THS</v>
          </cell>
          <cell r="E591" t="str">
            <v>Horizon Tru Blu2 Filter 16mg 30/150</v>
          </cell>
          <cell r="F591">
            <v>3</v>
          </cell>
        </row>
        <row r="592">
          <cell r="A592">
            <v>12512</v>
          </cell>
          <cell r="B592" t="str">
            <v>FERT</v>
          </cell>
          <cell r="C592" t="str">
            <v>FC30</v>
          </cell>
          <cell r="D592" t="str">
            <v>THS</v>
          </cell>
          <cell r="E592" t="str">
            <v>Horizon Tru Blu2 Mild 12mg 30/150</v>
          </cell>
          <cell r="F592">
            <v>3</v>
          </cell>
        </row>
        <row r="593">
          <cell r="A593">
            <v>12513</v>
          </cell>
          <cell r="B593" t="str">
            <v>FERT</v>
          </cell>
          <cell r="C593" t="str">
            <v>FC30</v>
          </cell>
          <cell r="D593" t="str">
            <v>THS</v>
          </cell>
          <cell r="E593" t="str">
            <v>Horizon Tru Blu2 Super Mild 8mg 30/150</v>
          </cell>
          <cell r="F593">
            <v>3</v>
          </cell>
        </row>
        <row r="594">
          <cell r="A594">
            <v>12514</v>
          </cell>
          <cell r="B594" t="str">
            <v>FERT</v>
          </cell>
          <cell r="C594" t="str">
            <v>FC30</v>
          </cell>
          <cell r="D594" t="str">
            <v>THS</v>
          </cell>
          <cell r="E594" t="str">
            <v>Horizon Tru Blu2 Ultra Mild 4mg 30/150</v>
          </cell>
          <cell r="F594">
            <v>3</v>
          </cell>
        </row>
        <row r="595">
          <cell r="A595">
            <v>12515</v>
          </cell>
          <cell r="B595" t="str">
            <v>FERT</v>
          </cell>
          <cell r="C595" t="str">
            <v>FC30</v>
          </cell>
          <cell r="D595" t="str">
            <v>THS</v>
          </cell>
          <cell r="E595" t="str">
            <v>Horizon Tru Blu2 Micro Mild 2mg 30/150</v>
          </cell>
          <cell r="F595">
            <v>3</v>
          </cell>
        </row>
        <row r="596">
          <cell r="A596">
            <v>12516</v>
          </cell>
          <cell r="B596" t="str">
            <v>FERT</v>
          </cell>
          <cell r="C596" t="str">
            <v>FC30</v>
          </cell>
          <cell r="D596" t="str">
            <v>THS</v>
          </cell>
          <cell r="E596" t="str">
            <v>Horizon Tru Blu2 Ultimate 1mg 30/150</v>
          </cell>
          <cell r="F596">
            <v>3</v>
          </cell>
        </row>
        <row r="597">
          <cell r="A597">
            <v>12521</v>
          </cell>
          <cell r="B597" t="str">
            <v>FERT</v>
          </cell>
          <cell r="C597" t="str">
            <v>FC50</v>
          </cell>
          <cell r="D597" t="str">
            <v>THS</v>
          </cell>
          <cell r="E597" t="str">
            <v>Horizon Tru Blu2 Filter 16mg 50/200</v>
          </cell>
          <cell r="F597">
            <v>3</v>
          </cell>
        </row>
        <row r="598">
          <cell r="A598">
            <v>12522</v>
          </cell>
          <cell r="B598" t="str">
            <v>FERT</v>
          </cell>
          <cell r="C598" t="str">
            <v>FC50</v>
          </cell>
          <cell r="D598" t="str">
            <v>THS</v>
          </cell>
          <cell r="E598" t="str">
            <v>Horizon Tru Blu2 Mild 12mg 50/200</v>
          </cell>
          <cell r="F598">
            <v>3</v>
          </cell>
        </row>
        <row r="599">
          <cell r="A599">
            <v>12523</v>
          </cell>
          <cell r="B599" t="str">
            <v>FERT</v>
          </cell>
          <cell r="C599" t="str">
            <v>FC50</v>
          </cell>
          <cell r="D599" t="str">
            <v>THS</v>
          </cell>
          <cell r="E599" t="str">
            <v>Horizon Tru Blu2 Super Mild 8mg 50/200</v>
          </cell>
          <cell r="F599">
            <v>3</v>
          </cell>
        </row>
        <row r="600">
          <cell r="A600">
            <v>12524</v>
          </cell>
          <cell r="B600" t="str">
            <v>FERT</v>
          </cell>
          <cell r="C600" t="str">
            <v>FC50</v>
          </cell>
          <cell r="D600" t="str">
            <v>THS</v>
          </cell>
          <cell r="E600" t="str">
            <v>Horizon Tru Blu2 Ultra Mild 4mg 50/200</v>
          </cell>
          <cell r="F600">
            <v>3</v>
          </cell>
        </row>
        <row r="601">
          <cell r="A601">
            <v>12525</v>
          </cell>
          <cell r="B601" t="str">
            <v>FERT</v>
          </cell>
          <cell r="C601" t="str">
            <v>FC50</v>
          </cell>
          <cell r="D601" t="str">
            <v>THS</v>
          </cell>
          <cell r="E601" t="str">
            <v>Horizon Tru Blu2 Micro Mild 2mg 50/200</v>
          </cell>
          <cell r="F601">
            <v>3</v>
          </cell>
        </row>
        <row r="602">
          <cell r="A602">
            <v>12526</v>
          </cell>
          <cell r="B602" t="str">
            <v>FERT</v>
          </cell>
          <cell r="C602" t="str">
            <v>FC50</v>
          </cell>
          <cell r="D602" t="str">
            <v>THS</v>
          </cell>
          <cell r="E602" t="str">
            <v>Horizon Tru Blu2 Ultimate 1mg 50/200</v>
          </cell>
          <cell r="F602">
            <v>3</v>
          </cell>
        </row>
        <row r="603">
          <cell r="A603">
            <v>12540</v>
          </cell>
          <cell r="B603" t="str">
            <v>FERT</v>
          </cell>
          <cell r="C603" t="str">
            <v>FC20</v>
          </cell>
          <cell r="D603" t="str">
            <v>THS</v>
          </cell>
          <cell r="E603" t="str">
            <v>Horizon King Size Mild 12mg 20/200</v>
          </cell>
          <cell r="F603">
            <v>3</v>
          </cell>
        </row>
        <row r="604">
          <cell r="A604">
            <v>12541</v>
          </cell>
          <cell r="B604" t="str">
            <v>FERT</v>
          </cell>
          <cell r="C604" t="str">
            <v>FC20</v>
          </cell>
          <cell r="D604" t="str">
            <v>THS</v>
          </cell>
          <cell r="E604" t="str">
            <v>Horizon King Size Super Mild 8 20/200</v>
          </cell>
          <cell r="F604">
            <v>3</v>
          </cell>
        </row>
        <row r="605">
          <cell r="A605">
            <v>12542</v>
          </cell>
          <cell r="B605" t="str">
            <v>FERT</v>
          </cell>
          <cell r="C605" t="str">
            <v>FC20</v>
          </cell>
          <cell r="D605" t="str">
            <v>THS</v>
          </cell>
          <cell r="E605" t="str">
            <v>Horizon King Size Ultra Mild 4mg 20/200</v>
          </cell>
          <cell r="F605">
            <v>3</v>
          </cell>
        </row>
        <row r="606">
          <cell r="A606">
            <v>12550</v>
          </cell>
          <cell r="B606" t="str">
            <v>FERT</v>
          </cell>
          <cell r="C606" t="str">
            <v>FC50</v>
          </cell>
          <cell r="D606" t="str">
            <v>THS</v>
          </cell>
          <cell r="E606" t="str">
            <v>Horizon Filter 16mg 50/200</v>
          </cell>
          <cell r="F606">
            <v>3</v>
          </cell>
        </row>
        <row r="607">
          <cell r="A607">
            <v>12551</v>
          </cell>
          <cell r="B607" t="str">
            <v>FERT</v>
          </cell>
          <cell r="C607" t="str">
            <v>FC50</v>
          </cell>
          <cell r="D607" t="str">
            <v>THS</v>
          </cell>
          <cell r="E607" t="str">
            <v>Horizon Mild 12mg 50/200</v>
          </cell>
          <cell r="F607">
            <v>3</v>
          </cell>
        </row>
        <row r="608">
          <cell r="A608">
            <v>12552</v>
          </cell>
          <cell r="B608" t="str">
            <v>FERT</v>
          </cell>
          <cell r="C608" t="str">
            <v>FC50</v>
          </cell>
          <cell r="D608" t="str">
            <v>THS</v>
          </cell>
          <cell r="E608" t="str">
            <v>Horizon Super Mild 8mg 50/200</v>
          </cell>
          <cell r="F608">
            <v>3</v>
          </cell>
        </row>
        <row r="609">
          <cell r="A609">
            <v>12554</v>
          </cell>
          <cell r="B609" t="str">
            <v>FERT</v>
          </cell>
          <cell r="C609" t="str">
            <v>FC50</v>
          </cell>
          <cell r="D609" t="str">
            <v>THS</v>
          </cell>
          <cell r="E609" t="str">
            <v>Horizon Ultra Mild 4mg 50/200</v>
          </cell>
          <cell r="F609">
            <v>3</v>
          </cell>
        </row>
        <row r="610">
          <cell r="A610">
            <v>12555</v>
          </cell>
          <cell r="B610" t="str">
            <v>FERT</v>
          </cell>
          <cell r="C610" t="str">
            <v>FC50</v>
          </cell>
          <cell r="D610" t="str">
            <v>THS</v>
          </cell>
          <cell r="E610" t="str">
            <v>Horizon Micro Mild 2mg 50/200</v>
          </cell>
          <cell r="F610">
            <v>3</v>
          </cell>
        </row>
        <row r="611">
          <cell r="A611">
            <v>12556</v>
          </cell>
          <cell r="B611" t="str">
            <v>FERT</v>
          </cell>
          <cell r="C611" t="str">
            <v>FC50</v>
          </cell>
          <cell r="D611" t="str">
            <v>THS</v>
          </cell>
          <cell r="E611" t="str">
            <v>Horizon Ultimate 1 50/200</v>
          </cell>
          <cell r="F611">
            <v>3</v>
          </cell>
        </row>
        <row r="612">
          <cell r="A612">
            <v>12570</v>
          </cell>
          <cell r="B612" t="str">
            <v>FERT</v>
          </cell>
          <cell r="C612" t="str">
            <v>FC30</v>
          </cell>
          <cell r="D612" t="str">
            <v>THS</v>
          </cell>
          <cell r="E612" t="str">
            <v>Horizon King Size Filter 16mg 30/150</v>
          </cell>
          <cell r="F612">
            <v>3</v>
          </cell>
        </row>
        <row r="613">
          <cell r="A613">
            <v>12571</v>
          </cell>
          <cell r="B613" t="str">
            <v>FERT</v>
          </cell>
          <cell r="C613" t="str">
            <v>FC30</v>
          </cell>
          <cell r="D613" t="str">
            <v>THS</v>
          </cell>
          <cell r="E613" t="str">
            <v>Horizon King Size Mild 12 30/150</v>
          </cell>
          <cell r="F613">
            <v>3</v>
          </cell>
        </row>
        <row r="614">
          <cell r="A614">
            <v>12572</v>
          </cell>
          <cell r="B614" t="str">
            <v>FERT</v>
          </cell>
          <cell r="C614" t="str">
            <v>FC30</v>
          </cell>
          <cell r="D614" t="str">
            <v>THS</v>
          </cell>
          <cell r="E614" t="str">
            <v>Horizon Super Mild 8 30/150</v>
          </cell>
          <cell r="F614">
            <v>3</v>
          </cell>
        </row>
        <row r="615">
          <cell r="A615">
            <v>12574</v>
          </cell>
          <cell r="B615" t="str">
            <v>FERT</v>
          </cell>
          <cell r="C615" t="str">
            <v>FC30</v>
          </cell>
          <cell r="D615" t="str">
            <v>THS</v>
          </cell>
          <cell r="E615" t="str">
            <v>Horizon Ultra Mild 4 30/150</v>
          </cell>
          <cell r="F615">
            <v>3</v>
          </cell>
        </row>
        <row r="616">
          <cell r="A616">
            <v>12575</v>
          </cell>
          <cell r="B616" t="str">
            <v>FERT</v>
          </cell>
          <cell r="C616" t="str">
            <v>FC30</v>
          </cell>
          <cell r="D616" t="str">
            <v>THS</v>
          </cell>
          <cell r="E616" t="str">
            <v>Horizon Micro Mild 2 30/150</v>
          </cell>
          <cell r="F616">
            <v>3</v>
          </cell>
        </row>
        <row r="617">
          <cell r="A617">
            <v>12576</v>
          </cell>
          <cell r="B617" t="str">
            <v>FERT</v>
          </cell>
          <cell r="C617" t="str">
            <v>FC30</v>
          </cell>
          <cell r="D617" t="str">
            <v>THS</v>
          </cell>
          <cell r="E617" t="str">
            <v>Horizon Ultimate 1mg 30/150</v>
          </cell>
          <cell r="F617">
            <v>3</v>
          </cell>
        </row>
        <row r="618">
          <cell r="A618">
            <v>12581</v>
          </cell>
          <cell r="B618" t="str">
            <v>FERT</v>
          </cell>
          <cell r="C618" t="str">
            <v>FC30</v>
          </cell>
          <cell r="D618" t="str">
            <v>THS</v>
          </cell>
          <cell r="E618" t="str">
            <v>Horizon Menthol 1mg 30/150</v>
          </cell>
          <cell r="F618">
            <v>3</v>
          </cell>
        </row>
        <row r="619">
          <cell r="A619">
            <v>12592</v>
          </cell>
          <cell r="B619" t="str">
            <v>FERT</v>
          </cell>
          <cell r="C619" t="str">
            <v>FC20</v>
          </cell>
          <cell r="D619" t="str">
            <v>THS</v>
          </cell>
          <cell r="E619" t="str">
            <v>Horizon Mild 12mg 20/200</v>
          </cell>
          <cell r="F619">
            <v>3</v>
          </cell>
        </row>
        <row r="620">
          <cell r="A620">
            <v>12593</v>
          </cell>
          <cell r="B620" t="str">
            <v>FERT</v>
          </cell>
          <cell r="C620" t="str">
            <v>FC20</v>
          </cell>
          <cell r="D620" t="str">
            <v>THS</v>
          </cell>
          <cell r="E620" t="str">
            <v>Horizon Super Mild 8 20/200</v>
          </cell>
          <cell r="F620">
            <v>3</v>
          </cell>
        </row>
        <row r="621">
          <cell r="A621">
            <v>12594</v>
          </cell>
          <cell r="B621" t="str">
            <v>FERT</v>
          </cell>
          <cell r="C621" t="str">
            <v>FC20</v>
          </cell>
          <cell r="D621" t="str">
            <v>THS</v>
          </cell>
          <cell r="E621" t="str">
            <v>Horizon Ultra Mild 4 20/200</v>
          </cell>
          <cell r="F621">
            <v>3</v>
          </cell>
        </row>
        <row r="622">
          <cell r="A622">
            <v>12671</v>
          </cell>
          <cell r="B622" t="str">
            <v>FERT</v>
          </cell>
          <cell r="C622" t="str">
            <v>FC40</v>
          </cell>
          <cell r="D622" t="str">
            <v>THS</v>
          </cell>
          <cell r="E622" t="str">
            <v>Stradbroke Filter 40/200</v>
          </cell>
          <cell r="F622">
            <v>3</v>
          </cell>
        </row>
        <row r="623">
          <cell r="A623">
            <v>12672</v>
          </cell>
          <cell r="B623" t="str">
            <v>FERT</v>
          </cell>
          <cell r="C623" t="str">
            <v>FC40</v>
          </cell>
          <cell r="D623" t="str">
            <v>THS</v>
          </cell>
          <cell r="E623" t="str">
            <v>Stradbroke Medium Mild 40/200</v>
          </cell>
          <cell r="F623">
            <v>3</v>
          </cell>
        </row>
        <row r="624">
          <cell r="A624">
            <v>12673</v>
          </cell>
          <cell r="B624" t="str">
            <v>FERT</v>
          </cell>
          <cell r="C624" t="str">
            <v>FC40</v>
          </cell>
          <cell r="D624" t="str">
            <v>THS</v>
          </cell>
          <cell r="E624" t="str">
            <v>Stradbroke Extra Mild 40/200</v>
          </cell>
          <cell r="F624">
            <v>3</v>
          </cell>
        </row>
        <row r="625">
          <cell r="A625">
            <v>12674</v>
          </cell>
          <cell r="B625" t="str">
            <v>FERT</v>
          </cell>
          <cell r="C625" t="str">
            <v>FC40</v>
          </cell>
          <cell r="D625" t="str">
            <v>THS</v>
          </cell>
          <cell r="E625" t="str">
            <v>Stradbroke Ultra Mild 40/200</v>
          </cell>
          <cell r="F625">
            <v>3</v>
          </cell>
        </row>
        <row r="626">
          <cell r="A626">
            <v>12675</v>
          </cell>
          <cell r="B626" t="str">
            <v>FERT</v>
          </cell>
          <cell r="C626" t="str">
            <v>FC40</v>
          </cell>
          <cell r="D626" t="str">
            <v>THS</v>
          </cell>
          <cell r="E626" t="str">
            <v>Stradbroke Micro Mild 40/200</v>
          </cell>
          <cell r="F626">
            <v>3</v>
          </cell>
        </row>
        <row r="627">
          <cell r="A627">
            <v>14601</v>
          </cell>
          <cell r="B627" t="str">
            <v>FERT</v>
          </cell>
          <cell r="C627" t="str">
            <v>FC50</v>
          </cell>
          <cell r="D627" t="str">
            <v>THS</v>
          </cell>
          <cell r="E627" t="str">
            <v>Holiday Slim 12mg 50/200</v>
          </cell>
          <cell r="F627">
            <v>3</v>
          </cell>
        </row>
        <row r="628">
          <cell r="A628">
            <v>14602</v>
          </cell>
          <cell r="B628" t="str">
            <v>FERT</v>
          </cell>
          <cell r="C628" t="str">
            <v>FC50</v>
          </cell>
          <cell r="D628" t="str">
            <v>THS</v>
          </cell>
          <cell r="E628" t="str">
            <v>Holiday Slim 8mg 50/200</v>
          </cell>
          <cell r="F628">
            <v>3</v>
          </cell>
        </row>
        <row r="629">
          <cell r="A629">
            <v>14603</v>
          </cell>
          <cell r="B629" t="str">
            <v>FERT</v>
          </cell>
          <cell r="C629" t="str">
            <v>FC50</v>
          </cell>
          <cell r="D629" t="str">
            <v>THS</v>
          </cell>
          <cell r="E629" t="str">
            <v>Holiday Slim 4mg 50/200</v>
          </cell>
          <cell r="F629">
            <v>3</v>
          </cell>
        </row>
        <row r="630">
          <cell r="A630">
            <v>14604</v>
          </cell>
          <cell r="B630" t="str">
            <v>FERT</v>
          </cell>
          <cell r="C630" t="str">
            <v>FC50</v>
          </cell>
          <cell r="D630" t="str">
            <v>THS</v>
          </cell>
          <cell r="E630" t="str">
            <v>Holiday Slim 2mg 50/200</v>
          </cell>
          <cell r="F630">
            <v>3</v>
          </cell>
        </row>
        <row r="631">
          <cell r="A631">
            <v>14620</v>
          </cell>
          <cell r="B631" t="str">
            <v>FERT</v>
          </cell>
          <cell r="C631" t="str">
            <v>FC20</v>
          </cell>
          <cell r="D631" t="str">
            <v>THS</v>
          </cell>
          <cell r="E631" t="str">
            <v>Holiday Slim 16mg 20/120</v>
          </cell>
          <cell r="F631">
            <v>3</v>
          </cell>
        </row>
        <row r="632">
          <cell r="A632">
            <v>14621</v>
          </cell>
          <cell r="B632" t="str">
            <v>FERT</v>
          </cell>
          <cell r="C632" t="str">
            <v>FC20</v>
          </cell>
          <cell r="D632" t="str">
            <v>THS</v>
          </cell>
          <cell r="E632" t="str">
            <v>Holiday Slim 12mg 20/120</v>
          </cell>
          <cell r="F632">
            <v>3</v>
          </cell>
        </row>
        <row r="633">
          <cell r="A633">
            <v>14622</v>
          </cell>
          <cell r="B633" t="str">
            <v>FERT</v>
          </cell>
          <cell r="C633" t="str">
            <v>FC20</v>
          </cell>
          <cell r="D633" t="str">
            <v>THS</v>
          </cell>
          <cell r="E633" t="str">
            <v>Holiday Slim 8mg 20/120</v>
          </cell>
          <cell r="F633">
            <v>3</v>
          </cell>
        </row>
        <row r="634">
          <cell r="A634">
            <v>14623</v>
          </cell>
          <cell r="B634" t="str">
            <v>FERT</v>
          </cell>
          <cell r="C634" t="str">
            <v>FC20</v>
          </cell>
          <cell r="D634" t="str">
            <v>THS</v>
          </cell>
          <cell r="E634" t="str">
            <v>Holiday Slim 4mg 20/120</v>
          </cell>
          <cell r="F634">
            <v>3</v>
          </cell>
        </row>
        <row r="635">
          <cell r="A635">
            <v>14624</v>
          </cell>
          <cell r="B635" t="str">
            <v>FERT</v>
          </cell>
          <cell r="C635" t="str">
            <v>FC20</v>
          </cell>
          <cell r="D635" t="str">
            <v>THS</v>
          </cell>
          <cell r="E635" t="str">
            <v>Holiday Slim 2mg 20/120</v>
          </cell>
          <cell r="F635">
            <v>3</v>
          </cell>
        </row>
        <row r="636">
          <cell r="A636">
            <v>14625</v>
          </cell>
          <cell r="B636" t="str">
            <v>FERT</v>
          </cell>
          <cell r="C636" t="str">
            <v>FC20</v>
          </cell>
          <cell r="D636" t="str">
            <v>THS</v>
          </cell>
          <cell r="E636" t="str">
            <v>Holiday Slim 1mg 20/120</v>
          </cell>
          <cell r="F636">
            <v>3</v>
          </cell>
        </row>
        <row r="637">
          <cell r="A637">
            <v>14631</v>
          </cell>
          <cell r="B637" t="str">
            <v>FERT</v>
          </cell>
          <cell r="C637" t="str">
            <v>FC20</v>
          </cell>
          <cell r="D637" t="str">
            <v>THS</v>
          </cell>
          <cell r="E637" t="str">
            <v>Holiday Kings 12mg 20/200 ***</v>
          </cell>
          <cell r="F637">
            <v>3</v>
          </cell>
        </row>
        <row r="638">
          <cell r="A638">
            <v>14632</v>
          </cell>
          <cell r="B638" t="str">
            <v>FERT</v>
          </cell>
          <cell r="C638" t="str">
            <v>FC20</v>
          </cell>
          <cell r="D638" t="str">
            <v>THS</v>
          </cell>
          <cell r="E638" t="str">
            <v>Holiday Kings 8mg 20/200 ***</v>
          </cell>
          <cell r="F638">
            <v>3</v>
          </cell>
        </row>
        <row r="639">
          <cell r="A639">
            <v>14633</v>
          </cell>
          <cell r="B639" t="str">
            <v>FERT</v>
          </cell>
          <cell r="C639" t="str">
            <v>FC20</v>
          </cell>
          <cell r="D639" t="str">
            <v>THS</v>
          </cell>
          <cell r="E639" t="str">
            <v>Holiday Kings 4mg 20/200 ***</v>
          </cell>
          <cell r="F639">
            <v>3</v>
          </cell>
        </row>
        <row r="640">
          <cell r="A640">
            <v>14634</v>
          </cell>
          <cell r="B640" t="str">
            <v>FERT</v>
          </cell>
          <cell r="C640" t="str">
            <v>FC20</v>
          </cell>
          <cell r="D640" t="str">
            <v>THS</v>
          </cell>
          <cell r="E640" t="str">
            <v>Holiday Kings 2mg 20/200</v>
          </cell>
          <cell r="F640">
            <v>3</v>
          </cell>
        </row>
        <row r="641">
          <cell r="A641">
            <v>14641</v>
          </cell>
          <cell r="B641" t="str">
            <v>FERT</v>
          </cell>
          <cell r="C641" t="str">
            <v>FC50</v>
          </cell>
          <cell r="D641" t="str">
            <v>THS</v>
          </cell>
          <cell r="E641" t="str">
            <v>Holiday Kings 12mg 50/200</v>
          </cell>
          <cell r="F641">
            <v>3</v>
          </cell>
        </row>
        <row r="642">
          <cell r="A642">
            <v>14642</v>
          </cell>
          <cell r="B642" t="str">
            <v>FERT</v>
          </cell>
          <cell r="C642" t="str">
            <v>FC50</v>
          </cell>
          <cell r="D642" t="str">
            <v>THS</v>
          </cell>
          <cell r="E642" t="str">
            <v>Holiday Kings 8mg 50/200</v>
          </cell>
          <cell r="F642">
            <v>3</v>
          </cell>
        </row>
        <row r="643">
          <cell r="A643">
            <v>14643</v>
          </cell>
          <cell r="B643" t="str">
            <v>FERT</v>
          </cell>
          <cell r="C643" t="str">
            <v>FC50</v>
          </cell>
          <cell r="D643" t="str">
            <v>THS</v>
          </cell>
          <cell r="E643" t="str">
            <v>Holiday Kings 4mg 50/200</v>
          </cell>
          <cell r="F643">
            <v>3</v>
          </cell>
        </row>
        <row r="644">
          <cell r="A644">
            <v>14644</v>
          </cell>
          <cell r="B644" t="str">
            <v>FERT</v>
          </cell>
          <cell r="C644" t="str">
            <v>FC50</v>
          </cell>
          <cell r="D644" t="str">
            <v>THS</v>
          </cell>
          <cell r="E644" t="str">
            <v>Holiday Kings 2mg 50/200</v>
          </cell>
          <cell r="F644">
            <v>3</v>
          </cell>
        </row>
        <row r="645">
          <cell r="A645">
            <v>14711</v>
          </cell>
          <cell r="B645" t="str">
            <v>FERT</v>
          </cell>
          <cell r="C645" t="str">
            <v>FC20</v>
          </cell>
          <cell r="D645" t="str">
            <v>THS</v>
          </cell>
          <cell r="E645" t="str">
            <v>Horizon Midday Filter 16mg 20/200</v>
          </cell>
          <cell r="F645">
            <v>3</v>
          </cell>
        </row>
        <row r="646">
          <cell r="A646">
            <v>14712</v>
          </cell>
          <cell r="B646" t="str">
            <v>FERT</v>
          </cell>
          <cell r="C646" t="str">
            <v>FC20</v>
          </cell>
          <cell r="D646" t="str">
            <v>THS</v>
          </cell>
          <cell r="E646" t="str">
            <v>Horizon Midday Mild 12mg 20/200</v>
          </cell>
          <cell r="F646">
            <v>3</v>
          </cell>
        </row>
        <row r="647">
          <cell r="A647">
            <v>14713</v>
          </cell>
          <cell r="B647" t="str">
            <v>FERT</v>
          </cell>
          <cell r="C647" t="str">
            <v>FC20</v>
          </cell>
          <cell r="D647" t="str">
            <v>THS</v>
          </cell>
          <cell r="E647" t="str">
            <v>Horizon Midday Super Mild 8mg 20/200</v>
          </cell>
          <cell r="F647">
            <v>3</v>
          </cell>
        </row>
        <row r="648">
          <cell r="A648">
            <v>14714</v>
          </cell>
          <cell r="B648" t="str">
            <v>FERT</v>
          </cell>
          <cell r="C648" t="str">
            <v>FC20</v>
          </cell>
          <cell r="D648" t="str">
            <v>THS</v>
          </cell>
          <cell r="E648" t="str">
            <v>Horizon Midday Ultra Mild 4mg 20/200</v>
          </cell>
          <cell r="F648">
            <v>3</v>
          </cell>
        </row>
        <row r="649">
          <cell r="A649">
            <v>14715</v>
          </cell>
          <cell r="B649" t="str">
            <v>FERT</v>
          </cell>
          <cell r="C649" t="str">
            <v>FC20</v>
          </cell>
          <cell r="D649" t="str">
            <v>THS</v>
          </cell>
          <cell r="E649" t="str">
            <v>Horizon Midday Micro Mild 2mg 20/200</v>
          </cell>
          <cell r="F649">
            <v>3</v>
          </cell>
        </row>
        <row r="650">
          <cell r="A650">
            <v>14716</v>
          </cell>
          <cell r="B650" t="str">
            <v>FERT</v>
          </cell>
          <cell r="C650" t="str">
            <v>FC20</v>
          </cell>
          <cell r="D650" t="str">
            <v>THS</v>
          </cell>
          <cell r="E650" t="str">
            <v>Horizon Midday Ultimate 1mg 20/200</v>
          </cell>
          <cell r="F650">
            <v>3</v>
          </cell>
        </row>
        <row r="651">
          <cell r="A651">
            <v>14721</v>
          </cell>
          <cell r="B651" t="str">
            <v>FERT</v>
          </cell>
          <cell r="C651" t="str">
            <v>FC30</v>
          </cell>
          <cell r="D651" t="str">
            <v>THS</v>
          </cell>
          <cell r="E651" t="str">
            <v>Midday Filter 16mg 30/150</v>
          </cell>
          <cell r="F651">
            <v>3</v>
          </cell>
        </row>
        <row r="652">
          <cell r="A652">
            <v>14722</v>
          </cell>
          <cell r="B652" t="str">
            <v>FERT</v>
          </cell>
          <cell r="C652" t="str">
            <v>FC30</v>
          </cell>
          <cell r="D652" t="str">
            <v>THS</v>
          </cell>
          <cell r="E652" t="str">
            <v>Midday Mild 12mg 30/150</v>
          </cell>
          <cell r="F652">
            <v>3</v>
          </cell>
        </row>
        <row r="653">
          <cell r="A653">
            <v>14723</v>
          </cell>
          <cell r="B653" t="str">
            <v>FERT</v>
          </cell>
          <cell r="C653" t="str">
            <v>FC30</v>
          </cell>
          <cell r="D653" t="str">
            <v>THS</v>
          </cell>
          <cell r="E653" t="str">
            <v>Midday Super Mild 8mg 30/150</v>
          </cell>
          <cell r="F653">
            <v>3</v>
          </cell>
        </row>
        <row r="654">
          <cell r="A654">
            <v>14724</v>
          </cell>
          <cell r="B654" t="str">
            <v>FERT</v>
          </cell>
          <cell r="C654" t="str">
            <v>FC30</v>
          </cell>
          <cell r="D654" t="str">
            <v>THS</v>
          </cell>
          <cell r="E654" t="str">
            <v>Midday Ultra Mild 4mg 30/150</v>
          </cell>
          <cell r="F654">
            <v>3</v>
          </cell>
        </row>
        <row r="655">
          <cell r="A655">
            <v>14725</v>
          </cell>
          <cell r="B655" t="str">
            <v>FERT</v>
          </cell>
          <cell r="C655" t="str">
            <v>FC30</v>
          </cell>
          <cell r="D655" t="str">
            <v>THS</v>
          </cell>
          <cell r="E655" t="str">
            <v>Midday Micro Mild 2mg 30/150</v>
          </cell>
          <cell r="F655">
            <v>3</v>
          </cell>
        </row>
        <row r="656">
          <cell r="A656">
            <v>14726</v>
          </cell>
          <cell r="B656" t="str">
            <v>FERT</v>
          </cell>
          <cell r="C656" t="str">
            <v>FC30</v>
          </cell>
          <cell r="D656" t="str">
            <v>THS</v>
          </cell>
          <cell r="E656" t="str">
            <v>Midday Ultimate 1mg 30/150</v>
          </cell>
          <cell r="F656">
            <v>3</v>
          </cell>
        </row>
        <row r="657">
          <cell r="A657">
            <v>14731</v>
          </cell>
          <cell r="B657" t="str">
            <v>FERT</v>
          </cell>
          <cell r="C657" t="str">
            <v>FC50</v>
          </cell>
          <cell r="D657" t="str">
            <v>THS</v>
          </cell>
          <cell r="E657" t="str">
            <v>Midday Filter 16mg 50/200</v>
          </cell>
          <cell r="F657">
            <v>3</v>
          </cell>
        </row>
        <row r="658">
          <cell r="A658">
            <v>14732</v>
          </cell>
          <cell r="B658" t="str">
            <v>FERT</v>
          </cell>
          <cell r="C658" t="str">
            <v>FC50</v>
          </cell>
          <cell r="D658" t="str">
            <v>THS</v>
          </cell>
          <cell r="E658" t="str">
            <v>Midday Mild 12mg 50/200</v>
          </cell>
          <cell r="F658">
            <v>3</v>
          </cell>
        </row>
        <row r="659">
          <cell r="A659">
            <v>14733</v>
          </cell>
          <cell r="B659" t="str">
            <v>FERT</v>
          </cell>
          <cell r="C659" t="str">
            <v>FC50</v>
          </cell>
          <cell r="D659" t="str">
            <v>THS</v>
          </cell>
          <cell r="E659" t="str">
            <v>Midday Super Mild 8mg 50/200</v>
          </cell>
          <cell r="F659">
            <v>3</v>
          </cell>
        </row>
        <row r="660">
          <cell r="A660">
            <v>14734</v>
          </cell>
          <cell r="B660" t="str">
            <v>FERT</v>
          </cell>
          <cell r="C660" t="str">
            <v>FC50</v>
          </cell>
          <cell r="D660" t="str">
            <v>THS</v>
          </cell>
          <cell r="E660" t="str">
            <v>Midday Ultra Mild 4mg 50/200</v>
          </cell>
          <cell r="F660">
            <v>3</v>
          </cell>
        </row>
        <row r="661">
          <cell r="A661">
            <v>14735</v>
          </cell>
          <cell r="B661" t="str">
            <v>FERT</v>
          </cell>
          <cell r="C661" t="str">
            <v>FC50</v>
          </cell>
          <cell r="D661" t="str">
            <v>THS</v>
          </cell>
          <cell r="E661" t="str">
            <v>Midday Micro Mild 2mg 50/200</v>
          </cell>
          <cell r="F661">
            <v>3</v>
          </cell>
        </row>
        <row r="662">
          <cell r="A662">
            <v>14736</v>
          </cell>
          <cell r="B662" t="str">
            <v>FERT</v>
          </cell>
          <cell r="C662" t="str">
            <v>FC50</v>
          </cell>
          <cell r="D662" t="str">
            <v>THS</v>
          </cell>
          <cell r="E662" t="str">
            <v>Midday Ultimate 1mg 50/200</v>
          </cell>
          <cell r="F662">
            <v>3</v>
          </cell>
        </row>
        <row r="663">
          <cell r="A663">
            <v>122</v>
          </cell>
          <cell r="B663" t="str">
            <v>ZPFG</v>
          </cell>
          <cell r="C663" t="str">
            <v>FC25</v>
          </cell>
          <cell r="D663" t="str">
            <v>THS</v>
          </cell>
          <cell r="E663" t="str">
            <v>ARDATH MENTHOL   NZ  25/200</v>
          </cell>
          <cell r="F663">
            <v>4</v>
          </cell>
        </row>
        <row r="664">
          <cell r="A664">
            <v>365</v>
          </cell>
          <cell r="B664" t="str">
            <v>FERT</v>
          </cell>
          <cell r="C664" t="str">
            <v>FC40</v>
          </cell>
          <cell r="D664" t="str">
            <v>THS</v>
          </cell>
          <cell r="E664" t="str">
            <v>Brandon Super King Menthol Light 40/160</v>
          </cell>
          <cell r="F664">
            <v>4</v>
          </cell>
        </row>
        <row r="665">
          <cell r="A665">
            <v>533</v>
          </cell>
          <cell r="B665" t="str">
            <v>ZPFG</v>
          </cell>
          <cell r="C665" t="str">
            <v>FC20</v>
          </cell>
          <cell r="D665" t="str">
            <v>THS</v>
          </cell>
          <cell r="E665" t="str">
            <v>Cartier Vendome Menthol Light 20/200</v>
          </cell>
          <cell r="F665">
            <v>4</v>
          </cell>
        </row>
        <row r="666">
          <cell r="A666">
            <v>645</v>
          </cell>
          <cell r="B666" t="str">
            <v>ZPFG</v>
          </cell>
          <cell r="C666" t="str">
            <v>FC20</v>
          </cell>
          <cell r="D666" t="str">
            <v>THS</v>
          </cell>
          <cell r="E666" t="str">
            <v>Consulate Menthol 20/200</v>
          </cell>
          <cell r="F666">
            <v>4</v>
          </cell>
        </row>
        <row r="667">
          <cell r="A667">
            <v>892</v>
          </cell>
          <cell r="B667" t="str">
            <v>ZPFG</v>
          </cell>
          <cell r="C667" t="str">
            <v>FC20</v>
          </cell>
          <cell r="D667" t="str">
            <v>THS</v>
          </cell>
          <cell r="E667" t="str">
            <v>Dunhill Int. Menthol NHW 20/200 EXP</v>
          </cell>
          <cell r="F667">
            <v>4</v>
          </cell>
        </row>
        <row r="668">
          <cell r="A668">
            <v>1166</v>
          </cell>
          <cell r="B668" t="str">
            <v>FERT</v>
          </cell>
          <cell r="C668" t="str">
            <v>FC50</v>
          </cell>
          <cell r="D668" t="str">
            <v>THS</v>
          </cell>
          <cell r="E668" t="str">
            <v>Holiday Menthol Mild 8mg 50/200</v>
          </cell>
          <cell r="F668">
            <v>4</v>
          </cell>
        </row>
        <row r="669">
          <cell r="A669">
            <v>1188</v>
          </cell>
          <cell r="B669" t="str">
            <v>ZPFG</v>
          </cell>
          <cell r="C669" t="str">
            <v>FC20</v>
          </cell>
          <cell r="D669" t="str">
            <v>THS</v>
          </cell>
          <cell r="E669" t="str">
            <v>Holiday Menthol Mild NZ 20/200 EXP</v>
          </cell>
          <cell r="F669">
            <v>4</v>
          </cell>
        </row>
        <row r="670">
          <cell r="A670">
            <v>1207</v>
          </cell>
          <cell r="B670" t="str">
            <v>FERT</v>
          </cell>
          <cell r="C670" t="str">
            <v>FC20</v>
          </cell>
          <cell r="D670" t="str">
            <v>THS</v>
          </cell>
          <cell r="E670" t="str">
            <v>Holiday Menthol 8mg 20/120</v>
          </cell>
          <cell r="F670">
            <v>4</v>
          </cell>
        </row>
        <row r="671">
          <cell r="A671">
            <v>1208</v>
          </cell>
          <cell r="B671" t="str">
            <v>FERT</v>
          </cell>
          <cell r="C671" t="str">
            <v>FC20</v>
          </cell>
          <cell r="D671" t="str">
            <v>THS</v>
          </cell>
          <cell r="E671" t="str">
            <v>Holiday Menthol Mild 4mg 20/120</v>
          </cell>
          <cell r="F671">
            <v>4</v>
          </cell>
        </row>
        <row r="672">
          <cell r="A672">
            <v>1235</v>
          </cell>
          <cell r="B672" t="str">
            <v>FERT</v>
          </cell>
          <cell r="C672" t="str">
            <v>FC40</v>
          </cell>
          <cell r="D672" t="str">
            <v>THS</v>
          </cell>
          <cell r="E672" t="str">
            <v>Holiday Menthol Mild 8mg 40/240</v>
          </cell>
          <cell r="F672">
            <v>4</v>
          </cell>
        </row>
        <row r="673">
          <cell r="A673">
            <v>1237</v>
          </cell>
          <cell r="B673" t="str">
            <v>FERT</v>
          </cell>
          <cell r="C673" t="str">
            <v>FC40</v>
          </cell>
          <cell r="D673" t="str">
            <v>THS</v>
          </cell>
          <cell r="E673" t="str">
            <v>Holiday Ultra Menthol 4mg 40/240</v>
          </cell>
          <cell r="F673">
            <v>4</v>
          </cell>
        </row>
        <row r="674">
          <cell r="A674">
            <v>1334</v>
          </cell>
          <cell r="B674" t="str">
            <v>ZPFG</v>
          </cell>
          <cell r="C674" t="str">
            <v>FC20</v>
          </cell>
          <cell r="D674" t="str">
            <v>THS</v>
          </cell>
          <cell r="E674" t="str">
            <v>KOOL 20/200</v>
          </cell>
          <cell r="F674">
            <v>4</v>
          </cell>
        </row>
        <row r="675">
          <cell r="A675">
            <v>1344</v>
          </cell>
          <cell r="B675" t="str">
            <v>FERT</v>
          </cell>
          <cell r="C675" t="str">
            <v>FC20</v>
          </cell>
          <cell r="D675" t="str">
            <v>THS</v>
          </cell>
          <cell r="E675" t="str">
            <v>Holiday Extra 8mg Menthol 20/200</v>
          </cell>
          <cell r="F675">
            <v>4</v>
          </cell>
        </row>
        <row r="676">
          <cell r="A676">
            <v>1350</v>
          </cell>
          <cell r="B676" t="str">
            <v>FERT</v>
          </cell>
          <cell r="C676" t="str">
            <v>FC20</v>
          </cell>
          <cell r="D676" t="str">
            <v>THS</v>
          </cell>
          <cell r="E676" t="str">
            <v>Holiday Extra Menthol 8mg 25/150</v>
          </cell>
          <cell r="F676">
            <v>4</v>
          </cell>
        </row>
        <row r="677">
          <cell r="A677">
            <v>1351</v>
          </cell>
          <cell r="B677" t="str">
            <v>FERT</v>
          </cell>
          <cell r="C677" t="str">
            <v>FC20</v>
          </cell>
          <cell r="D677" t="str">
            <v>THS</v>
          </cell>
          <cell r="E677" t="str">
            <v>Holiday Extra Menthol Mild NZ 20/200</v>
          </cell>
          <cell r="F677">
            <v>4</v>
          </cell>
        </row>
        <row r="678">
          <cell r="A678">
            <v>1361</v>
          </cell>
          <cell r="B678" t="str">
            <v>FERT</v>
          </cell>
          <cell r="C678" t="str">
            <v>FC20</v>
          </cell>
          <cell r="D678" t="str">
            <v>THS</v>
          </cell>
          <cell r="E678" t="str">
            <v>Holiday Extra Menthol 8mg 20/120</v>
          </cell>
          <cell r="F678">
            <v>4</v>
          </cell>
        </row>
        <row r="679">
          <cell r="A679">
            <v>1368</v>
          </cell>
          <cell r="B679" t="str">
            <v>FERT</v>
          </cell>
          <cell r="C679" t="str">
            <v>FC40</v>
          </cell>
          <cell r="D679" t="str">
            <v>THS</v>
          </cell>
          <cell r="E679" t="str">
            <v>Holiday 8mg Menth Insert Flagpole 40/200</v>
          </cell>
          <cell r="F679">
            <v>4</v>
          </cell>
        </row>
        <row r="680">
          <cell r="A680">
            <v>1369</v>
          </cell>
          <cell r="B680" t="str">
            <v>FERT</v>
          </cell>
          <cell r="C680" t="str">
            <v>FC40</v>
          </cell>
          <cell r="D680" t="str">
            <v>THS</v>
          </cell>
          <cell r="E680" t="str">
            <v>Holiday 4mg Menth Insert Flagpole 40/200</v>
          </cell>
          <cell r="F680">
            <v>4</v>
          </cell>
        </row>
        <row r="681">
          <cell r="A681">
            <v>1375</v>
          </cell>
          <cell r="B681" t="str">
            <v>FERT</v>
          </cell>
          <cell r="C681" t="str">
            <v>FC40</v>
          </cell>
          <cell r="D681" t="str">
            <v>THS</v>
          </cell>
          <cell r="E681" t="str">
            <v>Holiday 40 Menthol 8mg 40/200</v>
          </cell>
          <cell r="F681">
            <v>4</v>
          </cell>
        </row>
        <row r="682">
          <cell r="A682">
            <v>1376</v>
          </cell>
          <cell r="B682" t="str">
            <v>FERT</v>
          </cell>
          <cell r="C682" t="str">
            <v>FC40</v>
          </cell>
          <cell r="D682" t="str">
            <v>THS</v>
          </cell>
          <cell r="E682" t="str">
            <v>Holiday 40 Menthol Mild 4mg 40/200</v>
          </cell>
          <cell r="F682">
            <v>4</v>
          </cell>
        </row>
        <row r="683">
          <cell r="A683">
            <v>1382</v>
          </cell>
          <cell r="B683" t="str">
            <v>FERT</v>
          </cell>
          <cell r="C683" t="str">
            <v>FC50</v>
          </cell>
          <cell r="D683" t="str">
            <v>THS</v>
          </cell>
          <cell r="E683" t="str">
            <v>Holiday Menthol 8mg Insert 50/200</v>
          </cell>
          <cell r="F683">
            <v>4</v>
          </cell>
        </row>
        <row r="684">
          <cell r="A684">
            <v>1388</v>
          </cell>
          <cell r="B684" t="str">
            <v>FERT</v>
          </cell>
          <cell r="C684" t="str">
            <v>FC50</v>
          </cell>
          <cell r="D684" t="str">
            <v>THS</v>
          </cell>
          <cell r="E684" t="str">
            <v>Holiday 8mg Menth Insert Flagpole 50/200</v>
          </cell>
          <cell r="F684">
            <v>4</v>
          </cell>
        </row>
        <row r="685">
          <cell r="A685">
            <v>1427</v>
          </cell>
          <cell r="B685" t="str">
            <v>FERT</v>
          </cell>
          <cell r="C685" t="str">
            <v>FC20</v>
          </cell>
          <cell r="D685" t="str">
            <v>THS</v>
          </cell>
          <cell r="E685" t="str">
            <v>Holiday Extra Menth 8mg PR T/Tape 20/120</v>
          </cell>
          <cell r="F685">
            <v>4</v>
          </cell>
        </row>
        <row r="686">
          <cell r="A686">
            <v>1433</v>
          </cell>
          <cell r="B686" t="str">
            <v>FERT</v>
          </cell>
          <cell r="C686" t="str">
            <v>FC25</v>
          </cell>
          <cell r="D686" t="str">
            <v>THS</v>
          </cell>
          <cell r="E686" t="str">
            <v>Holiday Extra Men PR T/Tape 8mg 25/150</v>
          </cell>
          <cell r="F686">
            <v>4</v>
          </cell>
        </row>
        <row r="687">
          <cell r="A687">
            <v>1473</v>
          </cell>
          <cell r="B687" t="str">
            <v>ZPFG</v>
          </cell>
          <cell r="C687" t="str">
            <v>FC20</v>
          </cell>
          <cell r="D687" t="str">
            <v>THS</v>
          </cell>
          <cell r="E687" t="str">
            <v>LUCKY STRIKE MENTHOL 8mg 20/200</v>
          </cell>
          <cell r="F687">
            <v>4</v>
          </cell>
        </row>
        <row r="688">
          <cell r="A688">
            <v>1498</v>
          </cell>
          <cell r="B688" t="str">
            <v>FERT</v>
          </cell>
          <cell r="C688" t="str">
            <v>FC50</v>
          </cell>
          <cell r="D688" t="str">
            <v>THS</v>
          </cell>
          <cell r="E688" t="str">
            <v>Holiday Menthol Mild 8mg INSERT 50/200</v>
          </cell>
          <cell r="F688">
            <v>4</v>
          </cell>
        </row>
        <row r="689">
          <cell r="A689">
            <v>2192</v>
          </cell>
          <cell r="B689" t="str">
            <v>FERT</v>
          </cell>
          <cell r="C689" t="str">
            <v>FC30</v>
          </cell>
          <cell r="D689" t="str">
            <v>THS</v>
          </cell>
          <cell r="E689" t="str">
            <v>Rothmans Ransom Men Ultimate 1mg 30/180</v>
          </cell>
          <cell r="F689">
            <v>4</v>
          </cell>
        </row>
        <row r="690">
          <cell r="A690">
            <v>2219</v>
          </cell>
          <cell r="B690" t="str">
            <v>ZPFG</v>
          </cell>
          <cell r="C690" t="str">
            <v>FC20</v>
          </cell>
          <cell r="D690" t="str">
            <v>THS</v>
          </cell>
          <cell r="E690" t="str">
            <v>Salem Filter Soft 20/200</v>
          </cell>
          <cell r="F690">
            <v>4</v>
          </cell>
        </row>
        <row r="691">
          <cell r="A691">
            <v>2330</v>
          </cell>
          <cell r="B691" t="str">
            <v>FERT</v>
          </cell>
          <cell r="C691" t="str">
            <v>FC20</v>
          </cell>
          <cell r="D691" t="str">
            <v>THS</v>
          </cell>
          <cell r="E691" t="str">
            <v>St. Moritz Menthol 20/200</v>
          </cell>
          <cell r="F691">
            <v>4</v>
          </cell>
        </row>
        <row r="692">
          <cell r="A692">
            <v>2340</v>
          </cell>
          <cell r="B692" t="str">
            <v>FERT</v>
          </cell>
          <cell r="C692" t="str">
            <v>FC25</v>
          </cell>
          <cell r="D692" t="str">
            <v>THS</v>
          </cell>
          <cell r="E692" t="str">
            <v>St. Moritz Extra Mild Menthol 25/200</v>
          </cell>
          <cell r="F692">
            <v>4</v>
          </cell>
        </row>
        <row r="693">
          <cell r="A693">
            <v>2341</v>
          </cell>
          <cell r="B693" t="str">
            <v>FERT</v>
          </cell>
          <cell r="C693" t="str">
            <v>FC25</v>
          </cell>
          <cell r="D693" t="str">
            <v>THS</v>
          </cell>
          <cell r="E693" t="str">
            <v>St. Moritz Ultra Mild Menthol 25/200</v>
          </cell>
          <cell r="F693">
            <v>4</v>
          </cell>
        </row>
        <row r="694">
          <cell r="A694">
            <v>2355</v>
          </cell>
          <cell r="B694" t="str">
            <v>ZPFG</v>
          </cell>
          <cell r="C694" t="str">
            <v>FC40</v>
          </cell>
          <cell r="D694" t="str">
            <v>THS</v>
          </cell>
          <cell r="E694" t="str">
            <v>STRADBROKE MLD MENTH 8mg 40/200</v>
          </cell>
          <cell r="F694">
            <v>4</v>
          </cell>
        </row>
        <row r="695">
          <cell r="A695">
            <v>2356</v>
          </cell>
          <cell r="B695" t="str">
            <v>ZPFG</v>
          </cell>
          <cell r="C695" t="str">
            <v>FC40</v>
          </cell>
          <cell r="D695" t="str">
            <v>THS</v>
          </cell>
          <cell r="E695" t="str">
            <v>STRADBROKE U/MLD MENTH 4mg 40/200</v>
          </cell>
          <cell r="F695">
            <v>4</v>
          </cell>
        </row>
        <row r="696">
          <cell r="A696">
            <v>2357</v>
          </cell>
          <cell r="B696" t="str">
            <v>ZPFG</v>
          </cell>
          <cell r="C696" t="str">
            <v>FC40</v>
          </cell>
          <cell r="D696" t="str">
            <v>THS</v>
          </cell>
          <cell r="E696" t="str">
            <v>STRADBROKE ULTIM MENTH 2mg 40/200</v>
          </cell>
          <cell r="F696">
            <v>4</v>
          </cell>
        </row>
        <row r="697">
          <cell r="A697">
            <v>2484</v>
          </cell>
          <cell r="B697" t="str">
            <v>FERT</v>
          </cell>
          <cell r="C697" t="str">
            <v>FC40</v>
          </cell>
          <cell r="D697" t="str">
            <v>THS</v>
          </cell>
          <cell r="E697" t="str">
            <v>Brandon Super King Menthol Light 40/200</v>
          </cell>
          <cell r="F697">
            <v>4</v>
          </cell>
        </row>
        <row r="698">
          <cell r="A698">
            <v>2601</v>
          </cell>
          <cell r="B698" t="str">
            <v>ZPFG</v>
          </cell>
          <cell r="C698" t="str">
            <v>FC20</v>
          </cell>
          <cell r="D698" t="str">
            <v>THS</v>
          </cell>
          <cell r="E698" t="str">
            <v>Vogue Super Slim Menthol 20/200</v>
          </cell>
          <cell r="F698">
            <v>4</v>
          </cell>
        </row>
        <row r="699">
          <cell r="A699">
            <v>2688</v>
          </cell>
          <cell r="B699" t="str">
            <v>FERT</v>
          </cell>
          <cell r="C699" t="str">
            <v>FC25</v>
          </cell>
          <cell r="D699" t="str">
            <v>THS</v>
          </cell>
          <cell r="E699" t="str">
            <v>Winfield Menthol Mild 25's PNG</v>
          </cell>
          <cell r="F699">
            <v>4</v>
          </cell>
        </row>
        <row r="700">
          <cell r="A700">
            <v>2772</v>
          </cell>
          <cell r="B700" t="str">
            <v>FERT</v>
          </cell>
          <cell r="C700" t="str">
            <v>FC25</v>
          </cell>
          <cell r="D700" t="str">
            <v>THS</v>
          </cell>
          <cell r="E700" t="str">
            <v>Winfield Menthol 25/250 DFS</v>
          </cell>
          <cell r="F700">
            <v>4</v>
          </cell>
        </row>
        <row r="701">
          <cell r="A701">
            <v>2828</v>
          </cell>
          <cell r="B701" t="str">
            <v>FERT</v>
          </cell>
          <cell r="C701" t="str">
            <v>FC25</v>
          </cell>
          <cell r="D701" t="str">
            <v>THS</v>
          </cell>
          <cell r="E701" t="str">
            <v>Winfield Men 8mg Printed TearTape 25/200</v>
          </cell>
          <cell r="F701">
            <v>4</v>
          </cell>
        </row>
        <row r="702">
          <cell r="A702">
            <v>2829</v>
          </cell>
          <cell r="B702" t="str">
            <v>FERT</v>
          </cell>
          <cell r="C702" t="str">
            <v>FC25</v>
          </cell>
          <cell r="D702" t="str">
            <v>THS</v>
          </cell>
          <cell r="E702" t="str">
            <v>Winfield UMM 4mg Printed TearTape 25/200</v>
          </cell>
          <cell r="F702">
            <v>4</v>
          </cell>
        </row>
        <row r="703">
          <cell r="A703">
            <v>2847</v>
          </cell>
          <cell r="B703" t="str">
            <v>ZPFG</v>
          </cell>
          <cell r="C703" t="str">
            <v>FC25</v>
          </cell>
          <cell r="D703" t="str">
            <v>THS</v>
          </cell>
          <cell r="E703" t="str">
            <v>Winfield Menthol POW NZ 25/200</v>
          </cell>
          <cell r="F703">
            <v>4</v>
          </cell>
        </row>
        <row r="704">
          <cell r="A704">
            <v>2861</v>
          </cell>
          <cell r="B704" t="str">
            <v>FERT</v>
          </cell>
          <cell r="C704" t="str">
            <v>FC25</v>
          </cell>
          <cell r="D704" t="str">
            <v>THS</v>
          </cell>
          <cell r="E704" t="str">
            <v>Winfield Menthol 8mg 25/250 DFS</v>
          </cell>
          <cell r="F704">
            <v>4</v>
          </cell>
        </row>
        <row r="705">
          <cell r="A705">
            <v>2864</v>
          </cell>
          <cell r="B705" t="str">
            <v>FERT</v>
          </cell>
          <cell r="C705" t="str">
            <v>FC25</v>
          </cell>
          <cell r="D705" t="str">
            <v>THS</v>
          </cell>
          <cell r="E705" t="str">
            <v>Winfield Menthol 25/200</v>
          </cell>
          <cell r="F705">
            <v>4</v>
          </cell>
        </row>
        <row r="706">
          <cell r="A706">
            <v>2867</v>
          </cell>
          <cell r="B706" t="str">
            <v>FERT</v>
          </cell>
          <cell r="C706" t="str">
            <v>FC25</v>
          </cell>
          <cell r="D706" t="str">
            <v>THS</v>
          </cell>
          <cell r="E706" t="str">
            <v>Winfield Ultra Mild Menthol 25/200</v>
          </cell>
          <cell r="F706">
            <v>4</v>
          </cell>
        </row>
        <row r="707">
          <cell r="A707">
            <v>2870</v>
          </cell>
          <cell r="B707" t="str">
            <v>FERT</v>
          </cell>
          <cell r="C707" t="str">
            <v>FC10</v>
          </cell>
          <cell r="D707" t="str">
            <v>THS</v>
          </cell>
          <cell r="E707" t="str">
            <v>Winfield Menthol 10's PNG</v>
          </cell>
          <cell r="F707">
            <v>4</v>
          </cell>
        </row>
        <row r="708">
          <cell r="A708">
            <v>2890</v>
          </cell>
          <cell r="B708" t="str">
            <v>FERT</v>
          </cell>
          <cell r="C708" t="str">
            <v>FC25</v>
          </cell>
          <cell r="D708" t="str">
            <v>THS</v>
          </cell>
          <cell r="E708" t="str">
            <v>Winfield Menthol New Pack 25/200</v>
          </cell>
          <cell r="F708">
            <v>4</v>
          </cell>
        </row>
        <row r="709">
          <cell r="A709">
            <v>2892</v>
          </cell>
          <cell r="B709" t="str">
            <v>FERT</v>
          </cell>
          <cell r="C709" t="str">
            <v>FC25</v>
          </cell>
          <cell r="D709" t="str">
            <v>THS</v>
          </cell>
          <cell r="E709" t="str">
            <v>Winfield Ultra Mild Ment New Pack 25/200</v>
          </cell>
          <cell r="F709">
            <v>4</v>
          </cell>
        </row>
        <row r="710">
          <cell r="A710">
            <v>2901</v>
          </cell>
          <cell r="B710" t="str">
            <v>FERT</v>
          </cell>
          <cell r="C710" t="str">
            <v>FC25</v>
          </cell>
          <cell r="D710" t="str">
            <v>THS</v>
          </cell>
          <cell r="E710" t="str">
            <v>Winfield Menthol NewPackInsert 25/200</v>
          </cell>
          <cell r="F710">
            <v>4</v>
          </cell>
        </row>
        <row r="711">
          <cell r="A711">
            <v>2946</v>
          </cell>
          <cell r="B711" t="str">
            <v>FERT</v>
          </cell>
          <cell r="C711" t="str">
            <v>FC25</v>
          </cell>
          <cell r="D711" t="str">
            <v>THS</v>
          </cell>
          <cell r="E711" t="str">
            <v>Winfield Menthol 12mg (ROVER 2) 25/200</v>
          </cell>
          <cell r="F711">
            <v>4</v>
          </cell>
        </row>
        <row r="712">
          <cell r="A712">
            <v>2961</v>
          </cell>
          <cell r="B712" t="str">
            <v>FERT</v>
          </cell>
          <cell r="C712" t="str">
            <v>FC20</v>
          </cell>
          <cell r="D712" t="str">
            <v>THS</v>
          </cell>
          <cell r="E712" t="str">
            <v>Winfield Menthol 8mg 20/200</v>
          </cell>
          <cell r="F712">
            <v>4</v>
          </cell>
        </row>
        <row r="713">
          <cell r="A713">
            <v>2962</v>
          </cell>
          <cell r="B713" t="str">
            <v>FERT</v>
          </cell>
          <cell r="C713" t="str">
            <v>FC20</v>
          </cell>
          <cell r="D713" t="str">
            <v>THS</v>
          </cell>
          <cell r="E713" t="str">
            <v>Winfield UMM 4mg 20/200</v>
          </cell>
          <cell r="F713">
            <v>4</v>
          </cell>
        </row>
        <row r="714">
          <cell r="A714">
            <v>2969</v>
          </cell>
          <cell r="B714" t="str">
            <v>FERT</v>
          </cell>
          <cell r="C714" t="str">
            <v>FC20</v>
          </cell>
          <cell r="D714" t="str">
            <v>THS</v>
          </cell>
          <cell r="E714" t="str">
            <v>Winfield Menthol 8mg Polywrap 20/200</v>
          </cell>
          <cell r="F714">
            <v>4</v>
          </cell>
        </row>
        <row r="715">
          <cell r="A715">
            <v>2970</v>
          </cell>
          <cell r="B715" t="str">
            <v>FERT</v>
          </cell>
          <cell r="C715" t="str">
            <v>FC20</v>
          </cell>
          <cell r="D715" t="str">
            <v>THS</v>
          </cell>
          <cell r="E715" t="str">
            <v>Winfield UMM 4mg Polywrap 20/200</v>
          </cell>
          <cell r="F715">
            <v>4</v>
          </cell>
        </row>
        <row r="716">
          <cell r="A716">
            <v>2993</v>
          </cell>
          <cell r="B716" t="str">
            <v>FERT</v>
          </cell>
          <cell r="C716" t="str">
            <v>FC25</v>
          </cell>
          <cell r="D716" t="str">
            <v>THS</v>
          </cell>
          <cell r="E716" t="str">
            <v>Winfield Menthol 8mg 25/200</v>
          </cell>
          <cell r="F716">
            <v>4</v>
          </cell>
        </row>
        <row r="717">
          <cell r="A717">
            <v>2994</v>
          </cell>
          <cell r="B717" t="str">
            <v>FERT</v>
          </cell>
          <cell r="C717" t="str">
            <v>FC25</v>
          </cell>
          <cell r="D717" t="str">
            <v>THS</v>
          </cell>
          <cell r="E717" t="str">
            <v>Winfield UM Menthol 4mg Impreza2 25/200</v>
          </cell>
          <cell r="F717">
            <v>4</v>
          </cell>
        </row>
        <row r="718">
          <cell r="A718">
            <v>3765</v>
          </cell>
          <cell r="B718" t="str">
            <v>FERT</v>
          </cell>
          <cell r="C718" t="str">
            <v>FC25</v>
          </cell>
          <cell r="D718" t="str">
            <v>THS</v>
          </cell>
          <cell r="E718" t="str">
            <v>St.Moritz EM Menthol 25/200 *****</v>
          </cell>
          <cell r="F718">
            <v>4</v>
          </cell>
        </row>
        <row r="719">
          <cell r="A719">
            <v>3766</v>
          </cell>
          <cell r="B719" t="str">
            <v>FERT</v>
          </cell>
          <cell r="C719" t="str">
            <v>FC25</v>
          </cell>
          <cell r="D719" t="str">
            <v>THS</v>
          </cell>
          <cell r="E719" t="str">
            <v>St.Moritz UM Menthol 25/200 *****</v>
          </cell>
          <cell r="F719">
            <v>4</v>
          </cell>
        </row>
        <row r="720">
          <cell r="A720">
            <v>3876</v>
          </cell>
          <cell r="B720" t="str">
            <v>FERT</v>
          </cell>
          <cell r="C720" t="str">
            <v>FC30</v>
          </cell>
          <cell r="D720" t="str">
            <v>THS</v>
          </cell>
          <cell r="E720" t="str">
            <v>Holiday Kings Menthol 8mg 30/150</v>
          </cell>
          <cell r="F720">
            <v>4</v>
          </cell>
        </row>
        <row r="721">
          <cell r="A721">
            <v>3885</v>
          </cell>
          <cell r="B721" t="str">
            <v>FERT</v>
          </cell>
          <cell r="C721" t="str">
            <v>FC20</v>
          </cell>
          <cell r="D721" t="str">
            <v>THS</v>
          </cell>
          <cell r="E721" t="str">
            <v>Holiday Extra Menthol 25/150 *****</v>
          </cell>
          <cell r="F721">
            <v>4</v>
          </cell>
        </row>
        <row r="722">
          <cell r="A722">
            <v>3895</v>
          </cell>
          <cell r="B722" t="str">
            <v>FERT</v>
          </cell>
          <cell r="C722" t="str">
            <v>FC20</v>
          </cell>
          <cell r="D722" t="str">
            <v>THS</v>
          </cell>
          <cell r="E722" t="str">
            <v>Holiday Extra Menthol 8mg 20/120</v>
          </cell>
          <cell r="F722">
            <v>4</v>
          </cell>
        </row>
        <row r="723">
          <cell r="A723">
            <v>3910</v>
          </cell>
          <cell r="B723" t="str">
            <v>FERT</v>
          </cell>
          <cell r="C723" t="str">
            <v>FC25</v>
          </cell>
          <cell r="D723" t="str">
            <v>THS</v>
          </cell>
          <cell r="E723" t="str">
            <v>Winfield Menthol 8mg 25/200</v>
          </cell>
          <cell r="F723">
            <v>4</v>
          </cell>
        </row>
        <row r="724">
          <cell r="A724">
            <v>3913</v>
          </cell>
          <cell r="B724" t="str">
            <v>FERT</v>
          </cell>
          <cell r="C724" t="str">
            <v>FC25</v>
          </cell>
          <cell r="D724" t="str">
            <v>THS</v>
          </cell>
          <cell r="E724" t="str">
            <v>Winfield UM Menthol 25/200</v>
          </cell>
          <cell r="F724">
            <v>4</v>
          </cell>
        </row>
        <row r="725">
          <cell r="A725">
            <v>3926</v>
          </cell>
          <cell r="B725" t="str">
            <v>FERT</v>
          </cell>
          <cell r="C725" t="str">
            <v>FC20</v>
          </cell>
          <cell r="D725" t="str">
            <v>THS</v>
          </cell>
          <cell r="E725" t="str">
            <v>Winfield Menthol 8mg 20/200 *****</v>
          </cell>
          <cell r="F725">
            <v>4</v>
          </cell>
        </row>
        <row r="726">
          <cell r="A726">
            <v>3927</v>
          </cell>
          <cell r="B726" t="str">
            <v>FERT</v>
          </cell>
          <cell r="C726" t="str">
            <v>FC20</v>
          </cell>
          <cell r="D726" t="str">
            <v>THS</v>
          </cell>
          <cell r="E726" t="str">
            <v>Winfield UMM 4mg 20/200 *****</v>
          </cell>
          <cell r="F726">
            <v>4</v>
          </cell>
        </row>
        <row r="727">
          <cell r="A727">
            <v>3945</v>
          </cell>
          <cell r="B727" t="str">
            <v>FERT</v>
          </cell>
          <cell r="C727" t="str">
            <v>FC25</v>
          </cell>
          <cell r="D727" t="str">
            <v>THS</v>
          </cell>
          <cell r="E727" t="str">
            <v>Winfield Menthol 8mg 25/250 DFS</v>
          </cell>
          <cell r="F727">
            <v>4</v>
          </cell>
        </row>
        <row r="728">
          <cell r="A728">
            <v>10010</v>
          </cell>
          <cell r="B728" t="str">
            <v>FERT</v>
          </cell>
          <cell r="C728" t="str">
            <v>FC20</v>
          </cell>
          <cell r="D728" t="str">
            <v>THS</v>
          </cell>
          <cell r="E728" t="str">
            <v>Horizon Menthol 8mg 20/200</v>
          </cell>
          <cell r="F728">
            <v>4</v>
          </cell>
        </row>
        <row r="729">
          <cell r="A729">
            <v>10505</v>
          </cell>
          <cell r="B729" t="str">
            <v>FERT</v>
          </cell>
          <cell r="C729" t="str">
            <v>FC20</v>
          </cell>
          <cell r="D729" t="str">
            <v>THS</v>
          </cell>
          <cell r="E729" t="str">
            <v>Escort Menthol 8mg 20/200</v>
          </cell>
          <cell r="F729">
            <v>4</v>
          </cell>
        </row>
        <row r="730">
          <cell r="A730">
            <v>11765</v>
          </cell>
          <cell r="B730" t="str">
            <v>ZPFG</v>
          </cell>
          <cell r="C730" t="str">
            <v>FC25</v>
          </cell>
          <cell r="D730" t="str">
            <v>THS</v>
          </cell>
          <cell r="E730" t="str">
            <v>Ardath KSF Menthol 25/200</v>
          </cell>
          <cell r="F730">
            <v>4</v>
          </cell>
        </row>
        <row r="731">
          <cell r="A731">
            <v>12422</v>
          </cell>
          <cell r="B731" t="str">
            <v>FERT</v>
          </cell>
          <cell r="C731" t="str">
            <v>FC20</v>
          </cell>
          <cell r="D731" t="str">
            <v>THS</v>
          </cell>
          <cell r="E731" t="str">
            <v>Lucky Strike Menthol 8 20/200</v>
          </cell>
          <cell r="F731">
            <v>4</v>
          </cell>
        </row>
        <row r="732">
          <cell r="A732">
            <v>12507</v>
          </cell>
          <cell r="B732" t="str">
            <v>FERT</v>
          </cell>
          <cell r="C732" t="str">
            <v>FC20</v>
          </cell>
          <cell r="D732" t="str">
            <v>THS</v>
          </cell>
          <cell r="E732" t="str">
            <v>Horizon Tru Blu2 Menthol 8mg 20/200</v>
          </cell>
          <cell r="F732">
            <v>4</v>
          </cell>
        </row>
        <row r="733">
          <cell r="A733">
            <v>12517</v>
          </cell>
          <cell r="B733" t="str">
            <v>FERT</v>
          </cell>
          <cell r="C733" t="str">
            <v>FC30</v>
          </cell>
          <cell r="D733" t="str">
            <v>THS</v>
          </cell>
          <cell r="E733" t="str">
            <v>Horizon Tru Blu2 Menthol 8mg 30/150</v>
          </cell>
          <cell r="F733">
            <v>4</v>
          </cell>
        </row>
        <row r="734">
          <cell r="A734">
            <v>12518</v>
          </cell>
          <cell r="B734" t="str">
            <v>FERT</v>
          </cell>
          <cell r="C734" t="str">
            <v>FC30</v>
          </cell>
          <cell r="D734" t="str">
            <v>THS</v>
          </cell>
          <cell r="E734" t="str">
            <v>Horizon Tru Blu2 Menthol 2mg 30/150</v>
          </cell>
          <cell r="F734">
            <v>4</v>
          </cell>
        </row>
        <row r="735">
          <cell r="A735">
            <v>12519</v>
          </cell>
          <cell r="B735" t="str">
            <v>FERT</v>
          </cell>
          <cell r="C735" t="str">
            <v>FC30</v>
          </cell>
          <cell r="D735" t="str">
            <v>THS</v>
          </cell>
          <cell r="E735" t="str">
            <v>Horizon Tru Blu2 Menthol 1mg 30/150</v>
          </cell>
          <cell r="F735">
            <v>4</v>
          </cell>
        </row>
        <row r="736">
          <cell r="A736">
            <v>12527</v>
          </cell>
          <cell r="B736" t="str">
            <v>FERT</v>
          </cell>
          <cell r="C736" t="str">
            <v>FC50</v>
          </cell>
          <cell r="D736" t="str">
            <v>THS</v>
          </cell>
          <cell r="E736" t="str">
            <v>Horizon Tru Blu2 Menthol 8mg 50/200</v>
          </cell>
          <cell r="F736">
            <v>4</v>
          </cell>
        </row>
        <row r="737">
          <cell r="A737">
            <v>12528</v>
          </cell>
          <cell r="B737" t="str">
            <v>FERT</v>
          </cell>
          <cell r="C737" t="str">
            <v>FC50</v>
          </cell>
          <cell r="D737" t="str">
            <v>THS</v>
          </cell>
          <cell r="E737" t="str">
            <v>Horizon Tru Blu2 Menthol 2mg 50/200</v>
          </cell>
          <cell r="F737">
            <v>4</v>
          </cell>
        </row>
        <row r="738">
          <cell r="A738">
            <v>12558</v>
          </cell>
          <cell r="B738" t="str">
            <v>FERT</v>
          </cell>
          <cell r="C738" t="str">
            <v>FC50</v>
          </cell>
          <cell r="D738" t="str">
            <v>THS</v>
          </cell>
          <cell r="E738" t="str">
            <v>Horizon Mild Menthol 8mg 50/200</v>
          </cell>
          <cell r="F738">
            <v>4</v>
          </cell>
        </row>
        <row r="739">
          <cell r="A739">
            <v>12560</v>
          </cell>
          <cell r="B739" t="str">
            <v>FERT</v>
          </cell>
          <cell r="C739" t="str">
            <v>FC50</v>
          </cell>
          <cell r="D739" t="str">
            <v>THS</v>
          </cell>
          <cell r="E739" t="str">
            <v>Horizon Ultra Mild Menthol 2mg 50/200</v>
          </cell>
          <cell r="F739">
            <v>4</v>
          </cell>
        </row>
        <row r="740">
          <cell r="A740">
            <v>12578</v>
          </cell>
          <cell r="B740" t="str">
            <v>FERT</v>
          </cell>
          <cell r="C740" t="str">
            <v>FC30</v>
          </cell>
          <cell r="D740" t="str">
            <v>THS</v>
          </cell>
          <cell r="E740" t="str">
            <v>Horizon Mild Menthol 8mg 30/150</v>
          </cell>
          <cell r="F740">
            <v>4</v>
          </cell>
        </row>
        <row r="741">
          <cell r="A741">
            <v>12580</v>
          </cell>
          <cell r="B741" t="str">
            <v>FERT</v>
          </cell>
          <cell r="C741" t="str">
            <v>FC30</v>
          </cell>
          <cell r="D741" t="str">
            <v>THS</v>
          </cell>
          <cell r="E741" t="str">
            <v>Horizon Ultra Mild Menthol 2mg 30/150</v>
          </cell>
          <cell r="F741">
            <v>4</v>
          </cell>
        </row>
        <row r="742">
          <cell r="A742">
            <v>12641</v>
          </cell>
          <cell r="B742" t="str">
            <v>FERT</v>
          </cell>
          <cell r="C742" t="str">
            <v>FC20</v>
          </cell>
          <cell r="D742" t="str">
            <v>THS</v>
          </cell>
          <cell r="E742" t="str">
            <v>Kool KSF 20/200</v>
          </cell>
          <cell r="F742">
            <v>4</v>
          </cell>
        </row>
        <row r="743">
          <cell r="A743">
            <v>12676</v>
          </cell>
          <cell r="B743" t="str">
            <v>FERT</v>
          </cell>
          <cell r="C743" t="str">
            <v>FC40</v>
          </cell>
          <cell r="D743" t="str">
            <v>THS</v>
          </cell>
          <cell r="E743" t="str">
            <v>Stradbroke Mild Menthol 40/200</v>
          </cell>
          <cell r="F743">
            <v>4</v>
          </cell>
        </row>
        <row r="744">
          <cell r="A744">
            <v>12677</v>
          </cell>
          <cell r="B744" t="str">
            <v>FERT</v>
          </cell>
          <cell r="C744" t="str">
            <v>FC40</v>
          </cell>
          <cell r="D744" t="str">
            <v>THS</v>
          </cell>
          <cell r="E744" t="str">
            <v>Stradbroke Ultra Mild Menthol 40/200</v>
          </cell>
          <cell r="F744">
            <v>4</v>
          </cell>
        </row>
        <row r="745">
          <cell r="A745">
            <v>12678</v>
          </cell>
          <cell r="B745" t="str">
            <v>FERT</v>
          </cell>
          <cell r="C745" t="str">
            <v>FC40</v>
          </cell>
          <cell r="D745" t="str">
            <v>THS</v>
          </cell>
          <cell r="E745" t="str">
            <v>Stradbroke Ultimate Menthol 40/200</v>
          </cell>
          <cell r="F745">
            <v>4</v>
          </cell>
        </row>
        <row r="746">
          <cell r="A746">
            <v>14303</v>
          </cell>
          <cell r="B746" t="str">
            <v>ZPFG</v>
          </cell>
          <cell r="C746" t="str">
            <v>FC20</v>
          </cell>
          <cell r="D746" t="str">
            <v>THS</v>
          </cell>
          <cell r="E746" t="str">
            <v>Lucky Strike Men Lights SP 8mg 20/200</v>
          </cell>
          <cell r="F746">
            <v>4</v>
          </cell>
        </row>
        <row r="747">
          <cell r="A747">
            <v>14606</v>
          </cell>
          <cell r="B747" t="str">
            <v>FERT</v>
          </cell>
          <cell r="C747" t="str">
            <v>FC50</v>
          </cell>
          <cell r="D747" t="str">
            <v>THS</v>
          </cell>
          <cell r="E747" t="str">
            <v>Holiday Slim Menthol 8mg 50/200</v>
          </cell>
          <cell r="F747">
            <v>4</v>
          </cell>
        </row>
        <row r="748">
          <cell r="A748">
            <v>14626</v>
          </cell>
          <cell r="B748" t="str">
            <v>FERT</v>
          </cell>
          <cell r="C748" t="str">
            <v>FC20</v>
          </cell>
          <cell r="D748" t="str">
            <v>THS</v>
          </cell>
          <cell r="E748" t="str">
            <v>Holiday Menthol 8mg 20/120</v>
          </cell>
          <cell r="F748">
            <v>4</v>
          </cell>
        </row>
        <row r="749">
          <cell r="A749">
            <v>14627</v>
          </cell>
          <cell r="B749" t="str">
            <v>FERT</v>
          </cell>
          <cell r="C749" t="str">
            <v>FC20</v>
          </cell>
          <cell r="D749" t="str">
            <v>THS</v>
          </cell>
          <cell r="E749" t="str">
            <v>Holiday Menthol 4mg 20/120</v>
          </cell>
          <cell r="F749">
            <v>4</v>
          </cell>
        </row>
        <row r="750">
          <cell r="A750">
            <v>14636</v>
          </cell>
          <cell r="B750" t="str">
            <v>FERT</v>
          </cell>
          <cell r="C750" t="str">
            <v>FC20</v>
          </cell>
          <cell r="D750" t="str">
            <v>THS</v>
          </cell>
          <cell r="E750" t="str">
            <v>Holiday Kings Menthol 8mg 20/200 ***</v>
          </cell>
          <cell r="F750">
            <v>4</v>
          </cell>
        </row>
        <row r="751">
          <cell r="A751">
            <v>14646</v>
          </cell>
          <cell r="B751" t="str">
            <v>FERT</v>
          </cell>
          <cell r="C751" t="str">
            <v>FC50</v>
          </cell>
          <cell r="D751" t="str">
            <v>THS</v>
          </cell>
          <cell r="E751" t="str">
            <v>Holiday Kings Menthol 8mg 50/200</v>
          </cell>
          <cell r="F751">
            <v>4</v>
          </cell>
        </row>
        <row r="752">
          <cell r="A752">
            <v>14706</v>
          </cell>
          <cell r="B752" t="str">
            <v>FERT</v>
          </cell>
          <cell r="C752" t="str">
            <v>FC25</v>
          </cell>
          <cell r="D752" t="str">
            <v>THS</v>
          </cell>
          <cell r="E752" t="str">
            <v>Escort Classic Menthol 8mg 25/200</v>
          </cell>
          <cell r="F752">
            <v>4</v>
          </cell>
        </row>
        <row r="753">
          <cell r="A753">
            <v>14717</v>
          </cell>
          <cell r="B753" t="str">
            <v>FERT</v>
          </cell>
          <cell r="C753" t="str">
            <v>FC20</v>
          </cell>
          <cell r="D753" t="str">
            <v>THS</v>
          </cell>
          <cell r="E753" t="str">
            <v>Horizon Midday Menthol 8mg 20/200</v>
          </cell>
          <cell r="F753">
            <v>4</v>
          </cell>
        </row>
        <row r="754">
          <cell r="A754">
            <v>14727</v>
          </cell>
          <cell r="B754" t="str">
            <v>FERT</v>
          </cell>
          <cell r="C754" t="str">
            <v>FC30</v>
          </cell>
          <cell r="D754" t="str">
            <v>THS</v>
          </cell>
          <cell r="E754" t="str">
            <v>Midday Menthol 8mg 30/150</v>
          </cell>
          <cell r="F754">
            <v>4</v>
          </cell>
        </row>
        <row r="755">
          <cell r="A755">
            <v>14728</v>
          </cell>
          <cell r="B755" t="str">
            <v>FERT</v>
          </cell>
          <cell r="C755" t="str">
            <v>FC30</v>
          </cell>
          <cell r="D755" t="str">
            <v>THS</v>
          </cell>
          <cell r="E755" t="str">
            <v>Midday Ultra Menthol 2mg 30/150</v>
          </cell>
          <cell r="F755">
            <v>4</v>
          </cell>
        </row>
        <row r="756">
          <cell r="A756">
            <v>14729</v>
          </cell>
          <cell r="B756" t="str">
            <v>FERT</v>
          </cell>
          <cell r="C756" t="str">
            <v>FC30</v>
          </cell>
          <cell r="D756" t="str">
            <v>THS</v>
          </cell>
          <cell r="E756" t="str">
            <v>Midday Menthol 1mg 30/150</v>
          </cell>
          <cell r="F756">
            <v>4</v>
          </cell>
        </row>
        <row r="757">
          <cell r="A757">
            <v>14737</v>
          </cell>
          <cell r="B757" t="str">
            <v>FERT</v>
          </cell>
          <cell r="C757" t="str">
            <v>FC50</v>
          </cell>
          <cell r="D757" t="str">
            <v>THS</v>
          </cell>
          <cell r="E757" t="str">
            <v>Midday Menthol 8mg 50/200</v>
          </cell>
          <cell r="F757">
            <v>4</v>
          </cell>
        </row>
        <row r="758">
          <cell r="A758">
            <v>14738</v>
          </cell>
          <cell r="B758" t="str">
            <v>FERT</v>
          </cell>
          <cell r="C758" t="str">
            <v>FC50</v>
          </cell>
          <cell r="D758" t="str">
            <v>THS</v>
          </cell>
          <cell r="E758" t="str">
            <v>Midday Ultra Menthol 2mg 50/200</v>
          </cell>
          <cell r="F758">
            <v>4</v>
          </cell>
        </row>
        <row r="759">
          <cell r="A759">
            <v>14861</v>
          </cell>
          <cell r="B759" t="str">
            <v>FERT</v>
          </cell>
          <cell r="C759" t="str">
            <v>FC20</v>
          </cell>
          <cell r="D759" t="str">
            <v>THS</v>
          </cell>
          <cell r="E759" t="str">
            <v>St. Moritz Int'l 12mg Menthol 20/200</v>
          </cell>
          <cell r="F759">
            <v>4</v>
          </cell>
        </row>
        <row r="760">
          <cell r="A760">
            <v>14957</v>
          </cell>
          <cell r="B760" t="str">
            <v>FERT</v>
          </cell>
          <cell r="C760" t="str">
            <v>FC25</v>
          </cell>
          <cell r="D760" t="str">
            <v>THS</v>
          </cell>
          <cell r="E760" t="str">
            <v>Winfield Menthol 8mg 25/200</v>
          </cell>
          <cell r="F760">
            <v>4</v>
          </cell>
        </row>
        <row r="761">
          <cell r="A761">
            <v>14958</v>
          </cell>
          <cell r="B761" t="str">
            <v>FERT</v>
          </cell>
          <cell r="C761" t="str">
            <v>FC25</v>
          </cell>
          <cell r="D761" t="str">
            <v>THS</v>
          </cell>
          <cell r="E761" t="str">
            <v>Winfield U/Mild Menthol 4mg 25/200</v>
          </cell>
          <cell r="F761">
            <v>4</v>
          </cell>
        </row>
        <row r="762">
          <cell r="A762">
            <v>14967</v>
          </cell>
          <cell r="B762" t="str">
            <v>FERT</v>
          </cell>
          <cell r="C762" t="str">
            <v>FC20</v>
          </cell>
          <cell r="D762" t="str">
            <v>THS</v>
          </cell>
          <cell r="E762" t="str">
            <v>Winfield Menthol 8mg 20/200</v>
          </cell>
          <cell r="F762">
            <v>4</v>
          </cell>
        </row>
        <row r="763">
          <cell r="A763">
            <v>14968</v>
          </cell>
          <cell r="B763" t="str">
            <v>FERT</v>
          </cell>
          <cell r="C763" t="str">
            <v>FC20</v>
          </cell>
          <cell r="D763" t="str">
            <v>THS</v>
          </cell>
          <cell r="E763" t="str">
            <v>Winfield U/Mild Menthol 4mg 20/200</v>
          </cell>
          <cell r="F763">
            <v>4</v>
          </cell>
        </row>
        <row r="764">
          <cell r="A764">
            <v>14977</v>
          </cell>
          <cell r="B764" t="str">
            <v>FERT</v>
          </cell>
          <cell r="C764" t="str">
            <v>FC25</v>
          </cell>
          <cell r="D764" t="str">
            <v>THS</v>
          </cell>
          <cell r="E764" t="str">
            <v>Winfield Menthol 8mg 25/250 DFS</v>
          </cell>
          <cell r="F764">
            <v>4</v>
          </cell>
        </row>
        <row r="765">
          <cell r="A765">
            <v>3300</v>
          </cell>
          <cell r="B765" t="str">
            <v>ZPFG</v>
          </cell>
          <cell r="C765" t="str">
            <v>FGSM</v>
          </cell>
          <cell r="D765" t="str">
            <v>STK</v>
          </cell>
          <cell r="E765" t="str">
            <v>Captain Black Little Cigars Filter 20</v>
          </cell>
          <cell r="F765">
            <v>11</v>
          </cell>
        </row>
        <row r="766">
          <cell r="A766">
            <v>3301</v>
          </cell>
          <cell r="B766" t="str">
            <v>ZPFG</v>
          </cell>
          <cell r="C766" t="str">
            <v>FGSM</v>
          </cell>
          <cell r="D766" t="str">
            <v>STK</v>
          </cell>
          <cell r="E766" t="str">
            <v>Captain Black Little Cigars Sw Filter 20</v>
          </cell>
          <cell r="F766">
            <v>11</v>
          </cell>
        </row>
        <row r="767">
          <cell r="A767">
            <v>3721</v>
          </cell>
          <cell r="B767" t="str">
            <v>ZPFG</v>
          </cell>
          <cell r="C767" t="str">
            <v>FGLG</v>
          </cell>
          <cell r="D767" t="str">
            <v>STK</v>
          </cell>
          <cell r="E767" t="str">
            <v>Dun Green LBL Robusto Box 25 EX</v>
          </cell>
          <cell r="F767">
            <v>11</v>
          </cell>
        </row>
        <row r="768">
          <cell r="A768">
            <v>3722</v>
          </cell>
          <cell r="B768" t="str">
            <v>ZPFG</v>
          </cell>
          <cell r="C768" t="str">
            <v>FGLG</v>
          </cell>
          <cell r="D768" t="str">
            <v>STK</v>
          </cell>
          <cell r="E768" t="str">
            <v>Dunhil Green Label Lonsdale Box 25 EXP</v>
          </cell>
          <cell r="F768">
            <v>11</v>
          </cell>
        </row>
        <row r="769">
          <cell r="A769">
            <v>3723</v>
          </cell>
          <cell r="B769" t="str">
            <v>ZPFG</v>
          </cell>
          <cell r="C769" t="str">
            <v>FGLG</v>
          </cell>
          <cell r="D769" t="str">
            <v>STK</v>
          </cell>
          <cell r="E769" t="str">
            <v>Dunhil Green Label Corona Box 25 EXP</v>
          </cell>
          <cell r="F769">
            <v>11</v>
          </cell>
        </row>
        <row r="770">
          <cell r="A770">
            <v>3724</v>
          </cell>
          <cell r="B770" t="str">
            <v>ZPFG</v>
          </cell>
          <cell r="C770" t="str">
            <v>FGLG</v>
          </cell>
          <cell r="D770" t="str">
            <v>STK</v>
          </cell>
          <cell r="E770" t="str">
            <v>Dunhil Green Label Churchill Box 25 EXP</v>
          </cell>
          <cell r="F770">
            <v>11</v>
          </cell>
        </row>
        <row r="771">
          <cell r="A771">
            <v>3725</v>
          </cell>
          <cell r="B771" t="str">
            <v>ZPFG</v>
          </cell>
          <cell r="C771" t="str">
            <v>FGLG</v>
          </cell>
          <cell r="D771" t="str">
            <v>STK</v>
          </cell>
          <cell r="E771" t="str">
            <v>Dunhil Green Lbl Corona Tubed 25 EXP</v>
          </cell>
          <cell r="F771">
            <v>11</v>
          </cell>
        </row>
        <row r="772">
          <cell r="A772">
            <v>3726</v>
          </cell>
          <cell r="B772" t="str">
            <v>ZPFG</v>
          </cell>
          <cell r="C772" t="str">
            <v>FGLG</v>
          </cell>
          <cell r="D772" t="str">
            <v>STK</v>
          </cell>
          <cell r="E772" t="str">
            <v>Dun Grey Lbl Slim Pntella 5 EXP</v>
          </cell>
          <cell r="F772">
            <v>11</v>
          </cell>
        </row>
        <row r="773">
          <cell r="A773">
            <v>3727</v>
          </cell>
          <cell r="B773" t="str">
            <v>ZPFG</v>
          </cell>
          <cell r="C773" t="str">
            <v>FGLG</v>
          </cell>
          <cell r="D773" t="str">
            <v>STK</v>
          </cell>
          <cell r="E773" t="str">
            <v>Dun Grey Lbl Senorita 5's EXP</v>
          </cell>
          <cell r="F773">
            <v>11</v>
          </cell>
        </row>
        <row r="774">
          <cell r="A774">
            <v>3728</v>
          </cell>
          <cell r="B774" t="str">
            <v>ZPFG</v>
          </cell>
          <cell r="C774" t="str">
            <v>FGLG</v>
          </cell>
          <cell r="D774" t="str">
            <v>STK</v>
          </cell>
          <cell r="E774" t="str">
            <v>Dun Grey Lbl Miniatures 10s EXP</v>
          </cell>
          <cell r="F774">
            <v>11</v>
          </cell>
        </row>
        <row r="775">
          <cell r="A775">
            <v>3729</v>
          </cell>
          <cell r="B775" t="str">
            <v>ZPFG</v>
          </cell>
          <cell r="C775" t="str">
            <v>FGLG</v>
          </cell>
          <cell r="D775" t="str">
            <v>STK</v>
          </cell>
          <cell r="E775" t="str">
            <v>Dun Grey Lbl Dble Corona 5's EXP</v>
          </cell>
          <cell r="F775">
            <v>11</v>
          </cell>
        </row>
        <row r="776">
          <cell r="A776">
            <v>3730</v>
          </cell>
          <cell r="B776" t="str">
            <v>ZPFG</v>
          </cell>
          <cell r="C776" t="str">
            <v>FGLG</v>
          </cell>
          <cell r="D776" t="str">
            <v>STK</v>
          </cell>
          <cell r="E776" t="str">
            <v>Dunhil Blue Label Cabreras 25 EXP</v>
          </cell>
          <cell r="F776">
            <v>11</v>
          </cell>
        </row>
        <row r="777">
          <cell r="A777">
            <v>3731</v>
          </cell>
          <cell r="B777" t="str">
            <v>ZPFG</v>
          </cell>
          <cell r="C777" t="str">
            <v>FGLG</v>
          </cell>
          <cell r="D777" t="str">
            <v>STK</v>
          </cell>
          <cell r="E777" t="str">
            <v>Dunhil Blue Label Condados 25 EXP</v>
          </cell>
          <cell r="F777">
            <v>11</v>
          </cell>
        </row>
        <row r="778">
          <cell r="A778">
            <v>3732</v>
          </cell>
          <cell r="B778" t="str">
            <v>ZPFG</v>
          </cell>
          <cell r="C778" t="str">
            <v>FGLG</v>
          </cell>
          <cell r="D778" t="str">
            <v>STK</v>
          </cell>
          <cell r="E778" t="str">
            <v>Dunhil Blue Label Romanas 25 EXP</v>
          </cell>
          <cell r="F778">
            <v>11</v>
          </cell>
        </row>
        <row r="779">
          <cell r="A779">
            <v>3733</v>
          </cell>
          <cell r="B779" t="str">
            <v>ZPFG</v>
          </cell>
          <cell r="C779" t="str">
            <v>FGLG</v>
          </cell>
          <cell r="D779" t="str">
            <v>STK</v>
          </cell>
          <cell r="E779" t="str">
            <v>Dunhil Blue Label Valverdes 25 EXP</v>
          </cell>
          <cell r="F779">
            <v>11</v>
          </cell>
        </row>
        <row r="780">
          <cell r="A780">
            <v>3734</v>
          </cell>
          <cell r="B780" t="str">
            <v>ZPFG</v>
          </cell>
          <cell r="C780" t="str">
            <v>FGLG</v>
          </cell>
          <cell r="D780" t="str">
            <v>STK</v>
          </cell>
          <cell r="E780" t="str">
            <v>Dunhill Grey Label Dble Corona 25 EXP</v>
          </cell>
          <cell r="F780">
            <v>11</v>
          </cell>
        </row>
        <row r="781">
          <cell r="A781">
            <v>4054</v>
          </cell>
          <cell r="B781" t="str">
            <v>ZPFG</v>
          </cell>
          <cell r="C781" t="str">
            <v>FGSM</v>
          </cell>
          <cell r="D781" t="str">
            <v>STK</v>
          </cell>
          <cell r="E781" t="str">
            <v>Henry Winterman Cafe Creme 10</v>
          </cell>
          <cell r="F781">
            <v>11</v>
          </cell>
        </row>
        <row r="782">
          <cell r="A782">
            <v>4060</v>
          </cell>
          <cell r="B782" t="str">
            <v>ZPFG</v>
          </cell>
          <cell r="C782" t="str">
            <v>FGSM</v>
          </cell>
          <cell r="D782" t="str">
            <v>STK</v>
          </cell>
          <cell r="E782" t="str">
            <v>Henry Winterman Cafe Creme Mild 10</v>
          </cell>
          <cell r="F782">
            <v>11</v>
          </cell>
        </row>
        <row r="783">
          <cell r="A783">
            <v>4061</v>
          </cell>
          <cell r="B783" t="str">
            <v>ZPFG</v>
          </cell>
          <cell r="C783" t="str">
            <v>FGSM</v>
          </cell>
          <cell r="D783" t="str">
            <v>STK</v>
          </cell>
          <cell r="E783" t="str">
            <v>H Winterman Cafe Creme Orient 10's</v>
          </cell>
          <cell r="F783">
            <v>11</v>
          </cell>
        </row>
        <row r="784">
          <cell r="A784">
            <v>4117</v>
          </cell>
          <cell r="B784" t="str">
            <v>ZPFG</v>
          </cell>
          <cell r="C784" t="str">
            <v>FGSM</v>
          </cell>
          <cell r="D784" t="str">
            <v>STK</v>
          </cell>
          <cell r="E784" t="str">
            <v>Henry Winterman Small 10 Tin</v>
          </cell>
          <cell r="F784">
            <v>11</v>
          </cell>
        </row>
        <row r="785">
          <cell r="A785">
            <v>4118</v>
          </cell>
          <cell r="B785" t="str">
            <v>ZPFG</v>
          </cell>
          <cell r="C785" t="str">
            <v>FGME</v>
          </cell>
          <cell r="D785" t="str">
            <v>STK</v>
          </cell>
          <cell r="E785" t="str">
            <v>Henry Winterman Long Panatella 5</v>
          </cell>
          <cell r="F785">
            <v>11</v>
          </cell>
        </row>
        <row r="786">
          <cell r="A786">
            <v>4119</v>
          </cell>
          <cell r="B786" t="str">
            <v>ZPFG</v>
          </cell>
          <cell r="C786" t="str">
            <v>FGME</v>
          </cell>
          <cell r="D786" t="str">
            <v>STK</v>
          </cell>
          <cell r="E786" t="str">
            <v>Henry Winterman Half Corona 5</v>
          </cell>
          <cell r="F786">
            <v>11</v>
          </cell>
        </row>
        <row r="787">
          <cell r="A787">
            <v>4120</v>
          </cell>
          <cell r="B787" t="str">
            <v>ZPFG</v>
          </cell>
          <cell r="C787" t="str">
            <v>FGME</v>
          </cell>
          <cell r="D787" t="str">
            <v>STK</v>
          </cell>
          <cell r="E787" t="str">
            <v>Henry Winterman Short Panatella 5</v>
          </cell>
          <cell r="F787">
            <v>11</v>
          </cell>
        </row>
        <row r="788">
          <cell r="A788">
            <v>4121</v>
          </cell>
          <cell r="B788" t="str">
            <v>ZPFG</v>
          </cell>
          <cell r="C788" t="str">
            <v>FGSM</v>
          </cell>
          <cell r="D788" t="str">
            <v>STK</v>
          </cell>
          <cell r="E788" t="str">
            <v>Henry Winterman Cafe Creme 50</v>
          </cell>
          <cell r="F788">
            <v>11</v>
          </cell>
        </row>
        <row r="789">
          <cell r="A789">
            <v>4122</v>
          </cell>
          <cell r="B789" t="str">
            <v>ZPFG</v>
          </cell>
          <cell r="C789" t="str">
            <v>FGSM</v>
          </cell>
          <cell r="D789" t="str">
            <v>STK</v>
          </cell>
          <cell r="E789" t="str">
            <v>Henry Winterman Cafe Creme Mini Reg 10</v>
          </cell>
          <cell r="F789">
            <v>11</v>
          </cell>
        </row>
        <row r="790">
          <cell r="A790">
            <v>4123</v>
          </cell>
          <cell r="B790" t="str">
            <v>ZPFG</v>
          </cell>
          <cell r="C790" t="str">
            <v>FGSM</v>
          </cell>
          <cell r="D790" t="str">
            <v>STK</v>
          </cell>
          <cell r="E790" t="str">
            <v>Henry Winterman Cafe Creme Mini Mild 10</v>
          </cell>
          <cell r="F790">
            <v>11</v>
          </cell>
        </row>
        <row r="791">
          <cell r="A791">
            <v>4124</v>
          </cell>
          <cell r="B791" t="str">
            <v>ZPFG</v>
          </cell>
          <cell r="C791" t="str">
            <v>FGSM</v>
          </cell>
          <cell r="D791" t="str">
            <v>STK</v>
          </cell>
          <cell r="E791" t="str">
            <v>Henry Winterman Cafe Creme Tipped 10</v>
          </cell>
          <cell r="F791">
            <v>11</v>
          </cell>
        </row>
        <row r="792">
          <cell r="A792">
            <v>4125</v>
          </cell>
          <cell r="B792" t="str">
            <v>ZPFG</v>
          </cell>
          <cell r="C792" t="str">
            <v>FGLG</v>
          </cell>
          <cell r="D792" t="str">
            <v>STK</v>
          </cell>
          <cell r="E792" t="str">
            <v>Henry Winterman Excellentes 5</v>
          </cell>
          <cell r="F792">
            <v>11</v>
          </cell>
        </row>
        <row r="793">
          <cell r="A793">
            <v>4126</v>
          </cell>
          <cell r="B793" t="str">
            <v>ZPFG</v>
          </cell>
          <cell r="C793" t="str">
            <v>FGME</v>
          </cell>
          <cell r="D793" t="str">
            <v>STK</v>
          </cell>
          <cell r="E793" t="str">
            <v>Henry Winterman Half Corona 25</v>
          </cell>
          <cell r="F793">
            <v>11</v>
          </cell>
        </row>
        <row r="794">
          <cell r="A794">
            <v>4127</v>
          </cell>
          <cell r="B794" t="str">
            <v>ZPFG</v>
          </cell>
          <cell r="C794" t="str">
            <v>FGME</v>
          </cell>
          <cell r="D794" t="str">
            <v>STK</v>
          </cell>
          <cell r="E794" t="str">
            <v>Henry Winterman Short Panatella 25</v>
          </cell>
          <cell r="F794">
            <v>11</v>
          </cell>
        </row>
        <row r="795">
          <cell r="A795">
            <v>4128</v>
          </cell>
          <cell r="B795" t="str">
            <v>ZPFG</v>
          </cell>
          <cell r="C795" t="str">
            <v>FGME</v>
          </cell>
          <cell r="D795" t="str">
            <v>STK</v>
          </cell>
          <cell r="E795" t="str">
            <v>Henry Winterman Slim Panatella 50</v>
          </cell>
          <cell r="F795">
            <v>11</v>
          </cell>
        </row>
        <row r="796">
          <cell r="A796">
            <v>4129</v>
          </cell>
          <cell r="B796" t="str">
            <v>ZPFG</v>
          </cell>
          <cell r="C796" t="str">
            <v>FGME</v>
          </cell>
          <cell r="D796" t="str">
            <v>STK</v>
          </cell>
          <cell r="E796" t="str">
            <v>Henry Winterman Slim Panatella 5</v>
          </cell>
          <cell r="F796">
            <v>11</v>
          </cell>
        </row>
        <row r="797">
          <cell r="A797">
            <v>4130</v>
          </cell>
          <cell r="B797" t="str">
            <v>ZPFG</v>
          </cell>
          <cell r="C797" t="str">
            <v>FGLG</v>
          </cell>
          <cell r="D797" t="str">
            <v>STK</v>
          </cell>
          <cell r="E797" t="str">
            <v>Henry Winterman Corona De Luxe 10</v>
          </cell>
          <cell r="F797">
            <v>11</v>
          </cell>
        </row>
        <row r="798">
          <cell r="A798">
            <v>4131</v>
          </cell>
          <cell r="B798" t="str">
            <v>ZPFG</v>
          </cell>
          <cell r="C798" t="str">
            <v>FGLG</v>
          </cell>
          <cell r="D798" t="str">
            <v>STK</v>
          </cell>
          <cell r="E798" t="str">
            <v>Henry Winterman Corona De Luxe 2</v>
          </cell>
          <cell r="F798">
            <v>11</v>
          </cell>
        </row>
        <row r="799">
          <cell r="A799">
            <v>4132</v>
          </cell>
          <cell r="B799" t="str">
            <v>ZPFG</v>
          </cell>
          <cell r="C799" t="str">
            <v>FGLG</v>
          </cell>
          <cell r="D799" t="str">
            <v>STK</v>
          </cell>
          <cell r="E799" t="str">
            <v>Henry Winterman Corona De Luxe 25</v>
          </cell>
          <cell r="F799">
            <v>11</v>
          </cell>
        </row>
        <row r="800">
          <cell r="A800">
            <v>4611</v>
          </cell>
          <cell r="B800" t="str">
            <v>ZPFG</v>
          </cell>
          <cell r="C800" t="str">
            <v>FGLG</v>
          </cell>
          <cell r="D800" t="str">
            <v>STK</v>
          </cell>
          <cell r="E800" t="str">
            <v>King Edward Specials 5</v>
          </cell>
          <cell r="F800">
            <v>11</v>
          </cell>
        </row>
        <row r="801">
          <cell r="A801">
            <v>4612</v>
          </cell>
          <cell r="B801" t="str">
            <v>ZPFG</v>
          </cell>
          <cell r="C801" t="str">
            <v>FGLG</v>
          </cell>
          <cell r="D801" t="str">
            <v>STK</v>
          </cell>
          <cell r="E801" t="str">
            <v>King Edward Invincibles 5</v>
          </cell>
          <cell r="F801">
            <v>11</v>
          </cell>
        </row>
        <row r="802">
          <cell r="A802">
            <v>4613</v>
          </cell>
          <cell r="B802" t="str">
            <v>ZPFG</v>
          </cell>
          <cell r="C802" t="str">
            <v>FGLG</v>
          </cell>
          <cell r="D802" t="str">
            <v>STK</v>
          </cell>
          <cell r="E802" t="str">
            <v>King Edward Imperials 5</v>
          </cell>
          <cell r="F802">
            <v>11</v>
          </cell>
        </row>
        <row r="803">
          <cell r="A803">
            <v>4750</v>
          </cell>
          <cell r="B803" t="str">
            <v>ZPFG</v>
          </cell>
          <cell r="C803" t="str">
            <v>FGME</v>
          </cell>
          <cell r="D803" t="str">
            <v>STK</v>
          </cell>
          <cell r="E803" t="str">
            <v>Mercator Jupiter 5</v>
          </cell>
          <cell r="F803">
            <v>11</v>
          </cell>
        </row>
        <row r="804">
          <cell r="A804">
            <v>4751</v>
          </cell>
          <cell r="B804" t="str">
            <v>ZPFG</v>
          </cell>
          <cell r="C804" t="str">
            <v>FGME</v>
          </cell>
          <cell r="D804" t="str">
            <v>STK</v>
          </cell>
          <cell r="E804" t="str">
            <v>Mercator Jupiter Mild 5</v>
          </cell>
          <cell r="F804">
            <v>11</v>
          </cell>
        </row>
        <row r="805">
          <cell r="A805">
            <v>4754</v>
          </cell>
          <cell r="B805" t="str">
            <v>ZPFG</v>
          </cell>
          <cell r="C805" t="str">
            <v>FGSM</v>
          </cell>
          <cell r="D805" t="str">
            <v>STK</v>
          </cell>
          <cell r="E805" t="str">
            <v>Mercator Mini 10</v>
          </cell>
          <cell r="F805">
            <v>11</v>
          </cell>
        </row>
        <row r="806">
          <cell r="A806">
            <v>4755</v>
          </cell>
          <cell r="B806" t="str">
            <v>ZPFG</v>
          </cell>
          <cell r="C806" t="str">
            <v>FGSM</v>
          </cell>
          <cell r="D806" t="str">
            <v>STK</v>
          </cell>
          <cell r="E806" t="str">
            <v>Mercator Mini Mild 10</v>
          </cell>
          <cell r="F806">
            <v>11</v>
          </cell>
        </row>
        <row r="807">
          <cell r="A807">
            <v>4847</v>
          </cell>
          <cell r="B807" t="str">
            <v>ZPFG</v>
          </cell>
          <cell r="C807" t="str">
            <v>FGSM</v>
          </cell>
          <cell r="D807" t="str">
            <v>STK</v>
          </cell>
          <cell r="E807" t="str">
            <v>Henry Winterman Old Port Pintos 10</v>
          </cell>
          <cell r="F807">
            <v>11</v>
          </cell>
        </row>
        <row r="808">
          <cell r="A808">
            <v>4848</v>
          </cell>
          <cell r="B808" t="str">
            <v>ZPFG</v>
          </cell>
          <cell r="C808" t="str">
            <v>FGSM</v>
          </cell>
          <cell r="D808" t="str">
            <v>STK</v>
          </cell>
          <cell r="E808" t="str">
            <v>Henry Winterman Old Port Tipped Colts 5</v>
          </cell>
          <cell r="F808">
            <v>11</v>
          </cell>
        </row>
        <row r="809">
          <cell r="A809">
            <v>5004</v>
          </cell>
          <cell r="B809" t="str">
            <v>ZPFG</v>
          </cell>
          <cell r="C809" t="str">
            <v>FGSM</v>
          </cell>
          <cell r="D809" t="str">
            <v>STK</v>
          </cell>
          <cell r="E809" t="str">
            <v>Henry Winterman Old Port Colt 10</v>
          </cell>
          <cell r="F809">
            <v>11</v>
          </cell>
        </row>
        <row r="810">
          <cell r="A810">
            <v>5080</v>
          </cell>
          <cell r="B810" t="str">
            <v>ZPFG</v>
          </cell>
          <cell r="C810" t="str">
            <v>FGSM</v>
          </cell>
          <cell r="D810" t="str">
            <v>STK</v>
          </cell>
          <cell r="E810" t="str">
            <v>Schimmelpenninck No.1 Collection</v>
          </cell>
          <cell r="F810">
            <v>11</v>
          </cell>
        </row>
        <row r="811">
          <cell r="A811">
            <v>5660</v>
          </cell>
          <cell r="B811" t="str">
            <v>ZPFG</v>
          </cell>
          <cell r="C811" t="str">
            <v>FGME</v>
          </cell>
          <cell r="D811" t="str">
            <v>STK</v>
          </cell>
          <cell r="E811" t="str">
            <v>Schimmelpenninck Duet 25 EXP</v>
          </cell>
          <cell r="F811">
            <v>11</v>
          </cell>
        </row>
        <row r="812">
          <cell r="A812">
            <v>5680</v>
          </cell>
          <cell r="B812" t="str">
            <v>ZPFG</v>
          </cell>
          <cell r="C812" t="str">
            <v>FGLG</v>
          </cell>
          <cell r="D812" t="str">
            <v>STK</v>
          </cell>
          <cell r="E812" t="str">
            <v>Schimmelpenninck Calendula 10</v>
          </cell>
          <cell r="F812">
            <v>11</v>
          </cell>
        </row>
        <row r="813">
          <cell r="A813">
            <v>5686</v>
          </cell>
          <cell r="B813" t="str">
            <v>ZPFG</v>
          </cell>
          <cell r="C813" t="str">
            <v>FGLG</v>
          </cell>
          <cell r="D813" t="str">
            <v>STK</v>
          </cell>
          <cell r="E813" t="str">
            <v>Schimmelpenninck Duet 5</v>
          </cell>
          <cell r="F813">
            <v>11</v>
          </cell>
        </row>
        <row r="814">
          <cell r="A814">
            <v>5690</v>
          </cell>
          <cell r="B814" t="str">
            <v>ZPFG</v>
          </cell>
          <cell r="C814" t="str">
            <v>FGLG</v>
          </cell>
          <cell r="D814" t="str">
            <v>STK</v>
          </cell>
          <cell r="E814" t="str">
            <v>Schimmelpenninck Florina 50</v>
          </cell>
          <cell r="F814">
            <v>11</v>
          </cell>
        </row>
        <row r="815">
          <cell r="A815">
            <v>5696</v>
          </cell>
          <cell r="B815" t="str">
            <v>ZPFG</v>
          </cell>
          <cell r="C815" t="str">
            <v>FGLG</v>
          </cell>
          <cell r="D815" t="str">
            <v>STK</v>
          </cell>
          <cell r="E815" t="str">
            <v>Schimmelpenninck Gilden 5</v>
          </cell>
          <cell r="F815">
            <v>11</v>
          </cell>
        </row>
        <row r="816">
          <cell r="A816">
            <v>5700</v>
          </cell>
          <cell r="B816" t="str">
            <v>ZPFG</v>
          </cell>
          <cell r="C816" t="str">
            <v>FGME</v>
          </cell>
          <cell r="D816" t="str">
            <v>STK</v>
          </cell>
          <cell r="E816" t="str">
            <v>Schimmelpenninck Half Corona 5</v>
          </cell>
          <cell r="F816">
            <v>11</v>
          </cell>
        </row>
        <row r="817">
          <cell r="A817">
            <v>5704</v>
          </cell>
          <cell r="B817" t="str">
            <v>ZPFG</v>
          </cell>
          <cell r="C817" t="str">
            <v>FGME</v>
          </cell>
          <cell r="D817" t="str">
            <v>STK</v>
          </cell>
          <cell r="E817" t="str">
            <v>Schimmelpenninck Half Corona 25</v>
          </cell>
          <cell r="F817">
            <v>11</v>
          </cell>
        </row>
        <row r="818">
          <cell r="A818">
            <v>5708</v>
          </cell>
          <cell r="B818" t="str">
            <v>ZPFG</v>
          </cell>
          <cell r="C818" t="str">
            <v>FGSM</v>
          </cell>
          <cell r="D818" t="str">
            <v>STK</v>
          </cell>
          <cell r="E818" t="str">
            <v>Schimmelpenninck Mini 10</v>
          </cell>
          <cell r="F818">
            <v>11</v>
          </cell>
        </row>
        <row r="819">
          <cell r="A819">
            <v>5709</v>
          </cell>
          <cell r="B819" t="str">
            <v>ZPFG</v>
          </cell>
          <cell r="C819" t="str">
            <v>FGSM</v>
          </cell>
          <cell r="D819" t="str">
            <v>STK</v>
          </cell>
          <cell r="E819" t="str">
            <v>Schimmelpenninck Mini Tip 10</v>
          </cell>
          <cell r="F819">
            <v>11</v>
          </cell>
        </row>
        <row r="820">
          <cell r="A820">
            <v>5710</v>
          </cell>
          <cell r="B820" t="str">
            <v>ZPFG</v>
          </cell>
          <cell r="C820" t="str">
            <v>FGLG</v>
          </cell>
          <cell r="D820" t="str">
            <v>STK</v>
          </cell>
          <cell r="E820" t="str">
            <v>Schimmelpenninck Mono 10</v>
          </cell>
          <cell r="F820">
            <v>11</v>
          </cell>
        </row>
        <row r="821">
          <cell r="A821">
            <v>5714</v>
          </cell>
          <cell r="B821" t="str">
            <v>ZPFG</v>
          </cell>
          <cell r="C821" t="str">
            <v>FGLG</v>
          </cell>
          <cell r="D821" t="str">
            <v>STK</v>
          </cell>
          <cell r="E821" t="str">
            <v>Schimmelpenninck Superior Mild 5</v>
          </cell>
          <cell r="F821">
            <v>11</v>
          </cell>
        </row>
        <row r="822">
          <cell r="A822">
            <v>5722</v>
          </cell>
          <cell r="B822" t="str">
            <v>ZPFG</v>
          </cell>
          <cell r="C822" t="str">
            <v>FGLG</v>
          </cell>
          <cell r="D822" t="str">
            <v>STK</v>
          </cell>
          <cell r="E822" t="str">
            <v>Schimmelpenninck Vada 10</v>
          </cell>
          <cell r="F822">
            <v>11</v>
          </cell>
        </row>
        <row r="823">
          <cell r="A823">
            <v>5729</v>
          </cell>
          <cell r="B823" t="str">
            <v>ZPFG</v>
          </cell>
          <cell r="C823" t="str">
            <v>FGSM</v>
          </cell>
          <cell r="D823" t="str">
            <v>STK</v>
          </cell>
          <cell r="E823" t="str">
            <v>Schimmelpenninck Mini Mild 20</v>
          </cell>
          <cell r="F823">
            <v>11</v>
          </cell>
        </row>
        <row r="824">
          <cell r="A824">
            <v>5753</v>
          </cell>
          <cell r="B824" t="str">
            <v>ZPFG</v>
          </cell>
          <cell r="C824" t="str">
            <v>FGSM</v>
          </cell>
          <cell r="D824" t="str">
            <v>STK</v>
          </cell>
          <cell r="E824" t="str">
            <v>Schimmelpenninck Mini 50</v>
          </cell>
          <cell r="F824">
            <v>11</v>
          </cell>
        </row>
        <row r="825">
          <cell r="A825">
            <v>5754</v>
          </cell>
          <cell r="B825" t="str">
            <v>ZPFG</v>
          </cell>
          <cell r="C825" t="str">
            <v>FGLG</v>
          </cell>
          <cell r="D825" t="str">
            <v>STK</v>
          </cell>
          <cell r="E825" t="str">
            <v>Schimmelpenninck Havana Mild 50</v>
          </cell>
          <cell r="F825">
            <v>11</v>
          </cell>
        </row>
        <row r="826">
          <cell r="A826">
            <v>5758</v>
          </cell>
          <cell r="B826" t="str">
            <v>ZPFG</v>
          </cell>
          <cell r="C826" t="str">
            <v>FGLG</v>
          </cell>
          <cell r="D826" t="str">
            <v>STK</v>
          </cell>
          <cell r="E826" t="str">
            <v>Schimmelpenninck Havana Mild 10</v>
          </cell>
          <cell r="F826">
            <v>11</v>
          </cell>
        </row>
        <row r="827">
          <cell r="A827">
            <v>5759</v>
          </cell>
          <cell r="B827" t="str">
            <v>ZPFG</v>
          </cell>
          <cell r="C827" t="str">
            <v>FGLG</v>
          </cell>
          <cell r="D827" t="str">
            <v>STK</v>
          </cell>
          <cell r="E827" t="str">
            <v>Schimmelpenninck Havana Light 10</v>
          </cell>
          <cell r="F827">
            <v>11</v>
          </cell>
        </row>
        <row r="828">
          <cell r="A828">
            <v>5760</v>
          </cell>
          <cell r="B828" t="str">
            <v>ZPFG</v>
          </cell>
          <cell r="C828" t="str">
            <v>FGME</v>
          </cell>
          <cell r="D828" t="str">
            <v>STK</v>
          </cell>
          <cell r="E828" t="str">
            <v>Schimmelpenninck Swing Tin 10 EXP</v>
          </cell>
          <cell r="F828">
            <v>11</v>
          </cell>
        </row>
        <row r="829">
          <cell r="A829">
            <v>5761</v>
          </cell>
          <cell r="B829" t="str">
            <v>ZPFG</v>
          </cell>
          <cell r="C829" t="str">
            <v>FGSM</v>
          </cell>
          <cell r="D829" t="str">
            <v>STK</v>
          </cell>
          <cell r="E829" t="str">
            <v>Schimmelpenninck Mini Cigar 10 NHW</v>
          </cell>
          <cell r="F829">
            <v>11</v>
          </cell>
        </row>
        <row r="830">
          <cell r="A830">
            <v>5762</v>
          </cell>
          <cell r="B830" t="str">
            <v>ZPFG</v>
          </cell>
          <cell r="C830" t="str">
            <v>FGLG</v>
          </cell>
          <cell r="D830" t="str">
            <v>STK</v>
          </cell>
          <cell r="E830" t="str">
            <v>Schimmelpenninck Duet 25 NHW</v>
          </cell>
          <cell r="F830">
            <v>11</v>
          </cell>
        </row>
        <row r="831">
          <cell r="A831">
            <v>5763</v>
          </cell>
          <cell r="B831" t="str">
            <v>ZPFG</v>
          </cell>
          <cell r="C831" t="str">
            <v>FGME</v>
          </cell>
          <cell r="D831" t="str">
            <v>STK</v>
          </cell>
          <cell r="E831" t="str">
            <v>Schimmelpenninck Half Corona 25 NHW</v>
          </cell>
          <cell r="F831">
            <v>11</v>
          </cell>
        </row>
        <row r="832">
          <cell r="A832">
            <v>5764</v>
          </cell>
          <cell r="B832" t="str">
            <v>ZPFG</v>
          </cell>
          <cell r="C832" t="str">
            <v>FGLG</v>
          </cell>
          <cell r="D832" t="str">
            <v>STK</v>
          </cell>
          <cell r="E832" t="str">
            <v>Schimmelpenninck Havana Mild 10 EXP</v>
          </cell>
          <cell r="F832">
            <v>11</v>
          </cell>
        </row>
        <row r="833">
          <cell r="A833">
            <v>5765</v>
          </cell>
          <cell r="B833" t="str">
            <v>ZPFG</v>
          </cell>
          <cell r="C833" t="str">
            <v>FGLG</v>
          </cell>
          <cell r="D833" t="str">
            <v>STK</v>
          </cell>
          <cell r="E833" t="str">
            <v>Schimmelpenninck Havana Light 10 EXP</v>
          </cell>
          <cell r="F833">
            <v>11</v>
          </cell>
        </row>
        <row r="834">
          <cell r="A834">
            <v>5766</v>
          </cell>
          <cell r="B834" t="str">
            <v>ZPFG</v>
          </cell>
          <cell r="C834" t="str">
            <v>FGSM</v>
          </cell>
          <cell r="D834" t="str">
            <v>STK</v>
          </cell>
          <cell r="E834" t="str">
            <v>Schimmelpenninck Box 100 EXP</v>
          </cell>
          <cell r="F834">
            <v>11</v>
          </cell>
        </row>
        <row r="835">
          <cell r="A835">
            <v>5772</v>
          </cell>
          <cell r="B835" t="str">
            <v>ZPFG</v>
          </cell>
          <cell r="C835" t="str">
            <v>FGME</v>
          </cell>
          <cell r="D835" t="str">
            <v>STK</v>
          </cell>
          <cell r="E835" t="str">
            <v>Schimmel Florina NHW 50 EXP</v>
          </cell>
          <cell r="F835">
            <v>11</v>
          </cell>
        </row>
        <row r="836">
          <cell r="A836">
            <v>5773</v>
          </cell>
          <cell r="B836" t="str">
            <v>ZPFG</v>
          </cell>
          <cell r="C836" t="str">
            <v>FGME</v>
          </cell>
          <cell r="D836" t="str">
            <v>STK</v>
          </cell>
          <cell r="E836" t="str">
            <v>Schimmel Vada NHW 10 EXP</v>
          </cell>
          <cell r="F836">
            <v>11</v>
          </cell>
        </row>
        <row r="837">
          <cell r="A837">
            <v>5774</v>
          </cell>
          <cell r="B837" t="str">
            <v>ZPFG</v>
          </cell>
          <cell r="C837" t="str">
            <v>FGLG</v>
          </cell>
          <cell r="D837" t="str">
            <v>STK</v>
          </cell>
          <cell r="E837" t="str">
            <v>Schimmel Calendula 10 NHW 10 EXP</v>
          </cell>
          <cell r="F837">
            <v>11</v>
          </cell>
        </row>
        <row r="838">
          <cell r="A838">
            <v>5775</v>
          </cell>
          <cell r="B838" t="str">
            <v>ZPFG</v>
          </cell>
          <cell r="C838" t="str">
            <v>FGLG</v>
          </cell>
          <cell r="D838" t="str">
            <v>STK</v>
          </cell>
          <cell r="E838" t="str">
            <v>Schimmelpenninck Calendula Single</v>
          </cell>
          <cell r="F838">
            <v>11</v>
          </cell>
        </row>
        <row r="839">
          <cell r="A839">
            <v>5776</v>
          </cell>
          <cell r="B839" t="str">
            <v>ZPFG</v>
          </cell>
          <cell r="C839" t="str">
            <v>FGME</v>
          </cell>
          <cell r="D839" t="str">
            <v>STK</v>
          </cell>
          <cell r="E839" t="str">
            <v>Schimmel Vada AHW 50 EXP</v>
          </cell>
          <cell r="F839">
            <v>11</v>
          </cell>
        </row>
        <row r="840">
          <cell r="A840">
            <v>6420</v>
          </cell>
          <cell r="B840" t="str">
            <v>ZPFG</v>
          </cell>
          <cell r="C840" t="str">
            <v>FGLG</v>
          </cell>
          <cell r="D840" t="str">
            <v>STK</v>
          </cell>
          <cell r="E840" t="str">
            <v>Schimmelpenninck Havana Mild 20</v>
          </cell>
          <cell r="F840">
            <v>11</v>
          </cell>
        </row>
        <row r="841">
          <cell r="A841">
            <v>6583</v>
          </cell>
          <cell r="B841" t="str">
            <v>ZPFG</v>
          </cell>
          <cell r="C841" t="str">
            <v>FGLG</v>
          </cell>
          <cell r="D841" t="str">
            <v>STK</v>
          </cell>
          <cell r="E841" t="str">
            <v>White Owl Invincibles 5</v>
          </cell>
          <cell r="F841">
            <v>11</v>
          </cell>
        </row>
        <row r="842">
          <cell r="A842">
            <v>6584</v>
          </cell>
          <cell r="B842" t="str">
            <v>ZPFG</v>
          </cell>
          <cell r="C842" t="str">
            <v>FGSM</v>
          </cell>
          <cell r="D842" t="str">
            <v>STK</v>
          </cell>
          <cell r="E842" t="str">
            <v>White Owl Miniature 50</v>
          </cell>
          <cell r="F842">
            <v>11</v>
          </cell>
        </row>
        <row r="843">
          <cell r="A843">
            <v>6699</v>
          </cell>
          <cell r="B843" t="str">
            <v>ZPFG</v>
          </cell>
          <cell r="C843" t="str">
            <v>FGSM</v>
          </cell>
          <cell r="D843" t="str">
            <v>STK</v>
          </cell>
          <cell r="E843" t="str">
            <v>White Owl Winks 5</v>
          </cell>
          <cell r="F843">
            <v>11</v>
          </cell>
        </row>
        <row r="844">
          <cell r="A844">
            <v>6700</v>
          </cell>
          <cell r="B844" t="str">
            <v>ZPFG</v>
          </cell>
          <cell r="C844" t="str">
            <v>FGSM</v>
          </cell>
          <cell r="D844" t="str">
            <v>STK</v>
          </cell>
          <cell r="E844" t="str">
            <v>White Owl Miniature 5</v>
          </cell>
          <cell r="F844">
            <v>11</v>
          </cell>
        </row>
        <row r="845">
          <cell r="A845">
            <v>13501</v>
          </cell>
          <cell r="B845" t="str">
            <v>ZPFG</v>
          </cell>
          <cell r="C845" t="str">
            <v>FGSM</v>
          </cell>
          <cell r="D845" t="str">
            <v>STK</v>
          </cell>
          <cell r="E845" t="str">
            <v>Mercator Sunrise Trop Taste Filter 20</v>
          </cell>
          <cell r="F845">
            <v>11</v>
          </cell>
        </row>
        <row r="846">
          <cell r="A846">
            <v>13502</v>
          </cell>
          <cell r="B846" t="str">
            <v>ZPFG</v>
          </cell>
          <cell r="C846" t="str">
            <v>FGSM</v>
          </cell>
          <cell r="D846" t="str">
            <v>STK</v>
          </cell>
          <cell r="E846" t="str">
            <v>Mercator Sunrise Trop Taste 20</v>
          </cell>
          <cell r="F846">
            <v>11</v>
          </cell>
        </row>
        <row r="847">
          <cell r="A847">
            <v>13601</v>
          </cell>
          <cell r="B847" t="str">
            <v>ZPFG</v>
          </cell>
          <cell r="C847" t="str">
            <v>FGSM</v>
          </cell>
          <cell r="D847" t="str">
            <v>STK</v>
          </cell>
          <cell r="E847" t="str">
            <v>Schimmelpenninck Mini Mild 20</v>
          </cell>
          <cell r="F847">
            <v>11</v>
          </cell>
        </row>
        <row r="848">
          <cell r="A848">
            <v>15201</v>
          </cell>
          <cell r="B848" t="str">
            <v>ZPFG</v>
          </cell>
          <cell r="C848" t="str">
            <v>FGSM</v>
          </cell>
          <cell r="D848" t="str">
            <v>STK</v>
          </cell>
          <cell r="E848" t="str">
            <v>Schimmelpenninck Mini 10</v>
          </cell>
          <cell r="F848">
            <v>11</v>
          </cell>
        </row>
        <row r="849">
          <cell r="A849">
            <v>7611</v>
          </cell>
          <cell r="B849" t="str">
            <v>ZPFG</v>
          </cell>
          <cell r="C849" t="str">
            <v>FT50</v>
          </cell>
          <cell r="D849" t="str">
            <v>KG</v>
          </cell>
          <cell r="E849" t="str">
            <v>Dunhill Mild Blend 50g Tin</v>
          </cell>
          <cell r="F849">
            <v>21</v>
          </cell>
        </row>
        <row r="850">
          <cell r="A850">
            <v>7631</v>
          </cell>
          <cell r="B850" t="str">
            <v>ZPFG</v>
          </cell>
          <cell r="C850" t="str">
            <v>FT50</v>
          </cell>
          <cell r="D850" t="str">
            <v>KG</v>
          </cell>
          <cell r="E850" t="str">
            <v>Dunhill Ready Rubbed 50g Tin`</v>
          </cell>
          <cell r="F850">
            <v>21</v>
          </cell>
        </row>
        <row r="851">
          <cell r="A851">
            <v>7632</v>
          </cell>
          <cell r="B851" t="str">
            <v>ZPFG</v>
          </cell>
          <cell r="C851" t="str">
            <v>FT50</v>
          </cell>
          <cell r="D851" t="str">
            <v>KG</v>
          </cell>
          <cell r="E851" t="str">
            <v>Dunhill Aromatic 50g Tin</v>
          </cell>
          <cell r="F851">
            <v>21</v>
          </cell>
        </row>
        <row r="852">
          <cell r="A852">
            <v>7633</v>
          </cell>
          <cell r="B852" t="str">
            <v>ZPFG</v>
          </cell>
          <cell r="C852" t="str">
            <v>FT50</v>
          </cell>
          <cell r="D852" t="str">
            <v>KG</v>
          </cell>
          <cell r="E852" t="str">
            <v>Dunhill Black Aromatic 50g Tin</v>
          </cell>
          <cell r="F852">
            <v>21</v>
          </cell>
        </row>
        <row r="853">
          <cell r="A853">
            <v>7655</v>
          </cell>
          <cell r="B853" t="str">
            <v>ZPFG</v>
          </cell>
          <cell r="C853" t="str">
            <v>FT50</v>
          </cell>
          <cell r="D853" t="str">
            <v>KG</v>
          </cell>
          <cell r="E853" t="str">
            <v>Edgeworth Blend 11 Aromatic 50g Pouch</v>
          </cell>
          <cell r="F853">
            <v>21</v>
          </cell>
        </row>
        <row r="854">
          <cell r="A854">
            <v>7688</v>
          </cell>
          <cell r="B854" t="str">
            <v>ZPFG</v>
          </cell>
          <cell r="C854" t="str">
            <v>FT50</v>
          </cell>
          <cell r="D854" t="str">
            <v>KG</v>
          </cell>
          <cell r="E854" t="str">
            <v>ERINMORE FLAKE 50g TIN</v>
          </cell>
          <cell r="F854">
            <v>21</v>
          </cell>
        </row>
        <row r="855">
          <cell r="A855">
            <v>7693</v>
          </cell>
          <cell r="B855" t="str">
            <v>ZPFG</v>
          </cell>
          <cell r="C855" t="str">
            <v>FT50</v>
          </cell>
          <cell r="D855" t="str">
            <v>KG</v>
          </cell>
          <cell r="E855" t="str">
            <v>Erinmore Flake Pouch Pack 50g EXP</v>
          </cell>
          <cell r="F855">
            <v>21</v>
          </cell>
        </row>
        <row r="856">
          <cell r="A856">
            <v>7701</v>
          </cell>
          <cell r="B856" t="str">
            <v>ZPFG</v>
          </cell>
          <cell r="C856" t="str">
            <v>FT50</v>
          </cell>
          <cell r="D856" t="str">
            <v>KG</v>
          </cell>
          <cell r="E856" t="str">
            <v>Erinmore Mixture Pouch Pack 50g EXP</v>
          </cell>
          <cell r="F856">
            <v>21</v>
          </cell>
        </row>
        <row r="857">
          <cell r="A857">
            <v>7702</v>
          </cell>
          <cell r="B857" t="str">
            <v>ZPFG</v>
          </cell>
          <cell r="C857" t="str">
            <v>FT50</v>
          </cell>
          <cell r="D857" t="str">
            <v>KG</v>
          </cell>
          <cell r="E857" t="str">
            <v>ERINMORE MIXTURE 50g TIN</v>
          </cell>
          <cell r="F857">
            <v>21</v>
          </cell>
        </row>
        <row r="858">
          <cell r="A858">
            <v>8111</v>
          </cell>
          <cell r="B858" t="str">
            <v>ZPFG</v>
          </cell>
          <cell r="C858" t="str">
            <v>FT500</v>
          </cell>
          <cell r="D858" t="str">
            <v>KG</v>
          </cell>
          <cell r="E858" t="str">
            <v>Irish Cake Pipe Tobacco 50g Pouch</v>
          </cell>
          <cell r="F858">
            <v>21</v>
          </cell>
        </row>
        <row r="859">
          <cell r="A859">
            <v>8115</v>
          </cell>
          <cell r="B859" t="str">
            <v>ZPFG</v>
          </cell>
          <cell r="C859" t="str">
            <v>FT50</v>
          </cell>
          <cell r="D859" t="str">
            <v>KG</v>
          </cell>
          <cell r="E859" t="str">
            <v>Irish Mead Pipe Tobacco 50g Pouch</v>
          </cell>
          <cell r="F859">
            <v>21</v>
          </cell>
        </row>
        <row r="860">
          <cell r="A860">
            <v>8465</v>
          </cell>
          <cell r="B860" t="str">
            <v>ZPFG</v>
          </cell>
          <cell r="C860" t="str">
            <v>FT50</v>
          </cell>
          <cell r="D860" t="str">
            <v>KG</v>
          </cell>
          <cell r="E860" t="str">
            <v>McBarens Mixture Pipe Tobacco 50g Pouch</v>
          </cell>
          <cell r="F860">
            <v>21</v>
          </cell>
        </row>
        <row r="861">
          <cell r="A861">
            <v>8466</v>
          </cell>
          <cell r="B861" t="str">
            <v>ZPFG</v>
          </cell>
          <cell r="C861" t="str">
            <v>FT50</v>
          </cell>
          <cell r="D861" t="str">
            <v>KG</v>
          </cell>
          <cell r="E861" t="str">
            <v>McBarens Plumcake Pipe Tobacco 50g Pouch</v>
          </cell>
          <cell r="F861">
            <v>21</v>
          </cell>
        </row>
        <row r="862">
          <cell r="A862">
            <v>9142</v>
          </cell>
          <cell r="B862" t="str">
            <v>ZPFG</v>
          </cell>
          <cell r="C862" t="str">
            <v>FT50</v>
          </cell>
          <cell r="D862" t="str">
            <v>KG</v>
          </cell>
          <cell r="E862" t="str">
            <v>John Sinclair Aromatic Pipe Tob 50g Pch</v>
          </cell>
          <cell r="F862">
            <v>21</v>
          </cell>
        </row>
        <row r="863">
          <cell r="A863">
            <v>12925</v>
          </cell>
          <cell r="B863" t="str">
            <v>ZPFG</v>
          </cell>
          <cell r="C863" t="str">
            <v>FT50</v>
          </cell>
          <cell r="D863" t="str">
            <v>KG</v>
          </cell>
          <cell r="E863" t="str">
            <v>Discontinued PIP 50g - Imported Tobacco</v>
          </cell>
          <cell r="F863">
            <v>21</v>
          </cell>
        </row>
        <row r="864">
          <cell r="A864">
            <v>13150</v>
          </cell>
          <cell r="B864" t="str">
            <v>ZPFG</v>
          </cell>
          <cell r="C864" t="str">
            <v>FT50</v>
          </cell>
          <cell r="D864" t="str">
            <v>KG</v>
          </cell>
          <cell r="E864" t="str">
            <v>Erinmore Flake 50g Tin</v>
          </cell>
          <cell r="F864">
            <v>21</v>
          </cell>
        </row>
        <row r="865">
          <cell r="A865">
            <v>13151</v>
          </cell>
          <cell r="B865" t="str">
            <v>ZPFG</v>
          </cell>
          <cell r="C865" t="str">
            <v>FT50</v>
          </cell>
          <cell r="D865" t="str">
            <v>KG</v>
          </cell>
          <cell r="E865" t="str">
            <v>Erinmore Mixture 50g Tin</v>
          </cell>
          <cell r="F865">
            <v>21</v>
          </cell>
        </row>
        <row r="866">
          <cell r="A866">
            <v>13152</v>
          </cell>
          <cell r="B866" t="str">
            <v>ZPFG</v>
          </cell>
          <cell r="C866" t="str">
            <v>FT50</v>
          </cell>
          <cell r="D866" t="str">
            <v>KG</v>
          </cell>
          <cell r="E866" t="str">
            <v>Erinmore Mixture 50g Pouch</v>
          </cell>
          <cell r="F866">
            <v>21</v>
          </cell>
        </row>
        <row r="867">
          <cell r="A867">
            <v>13180</v>
          </cell>
          <cell r="B867" t="str">
            <v>ZPFG</v>
          </cell>
          <cell r="C867" t="str">
            <v>FT500</v>
          </cell>
          <cell r="D867" t="str">
            <v>KG</v>
          </cell>
          <cell r="E867" t="str">
            <v>Emu Twist 500g EXP</v>
          </cell>
          <cell r="F867">
            <v>21</v>
          </cell>
        </row>
        <row r="868">
          <cell r="A868">
            <v>7032</v>
          </cell>
          <cell r="B868" t="str">
            <v>ZPFG</v>
          </cell>
          <cell r="C868" t="str">
            <v>FT50</v>
          </cell>
          <cell r="D868" t="str">
            <v>KG</v>
          </cell>
          <cell r="E868" t="str">
            <v>Amphora Brown 50g</v>
          </cell>
          <cell r="F868">
            <v>22</v>
          </cell>
        </row>
        <row r="869">
          <cell r="A869">
            <v>7052</v>
          </cell>
          <cell r="B869" t="str">
            <v>ZPFG</v>
          </cell>
          <cell r="C869" t="str">
            <v>FT50</v>
          </cell>
          <cell r="D869" t="str">
            <v>KG</v>
          </cell>
          <cell r="E869" t="str">
            <v>Amphora Red 50g</v>
          </cell>
          <cell r="F869">
            <v>22</v>
          </cell>
        </row>
        <row r="870">
          <cell r="A870">
            <v>7065</v>
          </cell>
          <cell r="B870" t="str">
            <v>ZPFG</v>
          </cell>
          <cell r="C870" t="str">
            <v>FT50</v>
          </cell>
          <cell r="D870" t="str">
            <v>KG</v>
          </cell>
          <cell r="E870" t="str">
            <v>Amphora Blue Pipe Tobacco 50g Pouch</v>
          </cell>
          <cell r="F870">
            <v>22</v>
          </cell>
        </row>
        <row r="871">
          <cell r="A871">
            <v>7106</v>
          </cell>
          <cell r="B871" t="str">
            <v>ZPFG</v>
          </cell>
          <cell r="C871" t="str">
            <v>FT50</v>
          </cell>
          <cell r="D871" t="str">
            <v>KG</v>
          </cell>
          <cell r="E871" t="str">
            <v>Bank Aromatic 50g Pouch</v>
          </cell>
          <cell r="F871">
            <v>22</v>
          </cell>
        </row>
        <row r="872">
          <cell r="A872">
            <v>7122</v>
          </cell>
          <cell r="B872" t="str">
            <v>ZPFG</v>
          </cell>
          <cell r="C872" t="str">
            <v>FT35</v>
          </cell>
          <cell r="D872" t="str">
            <v>KG</v>
          </cell>
          <cell r="E872" t="str">
            <v>Bison Pouch Pack 35g EXP</v>
          </cell>
          <cell r="F872">
            <v>22</v>
          </cell>
        </row>
        <row r="873">
          <cell r="A873">
            <v>7125</v>
          </cell>
          <cell r="B873" t="str">
            <v>ZPFG</v>
          </cell>
          <cell r="C873" t="str">
            <v>FT30</v>
          </cell>
          <cell r="D873" t="str">
            <v>KG</v>
          </cell>
          <cell r="E873" t="str">
            <v>Bison Bright &amp; Dark Tobacco 30g</v>
          </cell>
          <cell r="F873">
            <v>22</v>
          </cell>
        </row>
        <row r="874">
          <cell r="A874">
            <v>7126</v>
          </cell>
          <cell r="B874" t="str">
            <v>ZPFG</v>
          </cell>
          <cell r="C874" t="str">
            <v>FT50</v>
          </cell>
          <cell r="D874" t="str">
            <v>KG</v>
          </cell>
          <cell r="E874" t="str">
            <v>Bison Bright &amp; Dark Tobacco 50g</v>
          </cell>
          <cell r="F874">
            <v>22</v>
          </cell>
        </row>
        <row r="875">
          <cell r="A875">
            <v>7128</v>
          </cell>
          <cell r="B875" t="str">
            <v>ZPFG</v>
          </cell>
          <cell r="C875" t="str">
            <v>FT50</v>
          </cell>
          <cell r="D875" t="str">
            <v>KG</v>
          </cell>
          <cell r="E875" t="str">
            <v>Bison Bright &amp; Dark 50g 10 Pouch</v>
          </cell>
          <cell r="F875">
            <v>22</v>
          </cell>
        </row>
        <row r="876">
          <cell r="A876">
            <v>7286</v>
          </cell>
          <cell r="B876" t="str">
            <v>ZPFG</v>
          </cell>
          <cell r="C876" t="str">
            <v>FT50</v>
          </cell>
          <cell r="D876" t="str">
            <v>KG</v>
          </cell>
          <cell r="E876" t="str">
            <v>CAPSTAN R.R. 50g TIN</v>
          </cell>
          <cell r="F876">
            <v>22</v>
          </cell>
        </row>
        <row r="877">
          <cell r="A877">
            <v>7301</v>
          </cell>
          <cell r="B877" t="str">
            <v>ZPFG</v>
          </cell>
          <cell r="C877" t="str">
            <v>FT50</v>
          </cell>
          <cell r="D877" t="str">
            <v>KG</v>
          </cell>
          <cell r="E877" t="str">
            <v>CAPSTAN R.R. 50g PP</v>
          </cell>
          <cell r="F877">
            <v>22</v>
          </cell>
        </row>
        <row r="878">
          <cell r="A878">
            <v>7432</v>
          </cell>
          <cell r="B878" t="str">
            <v>ZPFG</v>
          </cell>
          <cell r="C878" t="str">
            <v>FT50</v>
          </cell>
          <cell r="D878" t="str">
            <v>KG</v>
          </cell>
          <cell r="E878" t="str">
            <v>Cowboy Twist 500g EXP</v>
          </cell>
          <cell r="F878">
            <v>22</v>
          </cell>
        </row>
        <row r="879">
          <cell r="A879">
            <v>7565</v>
          </cell>
          <cell r="B879" t="str">
            <v>ZPFG</v>
          </cell>
          <cell r="C879" t="str">
            <v>FT50</v>
          </cell>
          <cell r="D879" t="str">
            <v>KG</v>
          </cell>
          <cell r="E879" t="str">
            <v>Drum Regular 50g Pouch</v>
          </cell>
          <cell r="F879">
            <v>22</v>
          </cell>
        </row>
        <row r="880">
          <cell r="A880">
            <v>7567</v>
          </cell>
          <cell r="B880" t="str">
            <v>ZPFG</v>
          </cell>
          <cell r="C880" t="str">
            <v>FT50</v>
          </cell>
          <cell r="D880" t="str">
            <v>KG</v>
          </cell>
          <cell r="E880" t="str">
            <v>Drum Mild 50g Pouch</v>
          </cell>
          <cell r="F880">
            <v>22</v>
          </cell>
        </row>
        <row r="881">
          <cell r="A881">
            <v>7568</v>
          </cell>
          <cell r="B881" t="str">
            <v>ZPFG</v>
          </cell>
          <cell r="C881" t="str">
            <v>FT50</v>
          </cell>
          <cell r="D881" t="str">
            <v>KG</v>
          </cell>
          <cell r="E881" t="str">
            <v>Drum Extra Mild 50g Pouch</v>
          </cell>
          <cell r="F881">
            <v>22</v>
          </cell>
        </row>
        <row r="882">
          <cell r="A882">
            <v>7569</v>
          </cell>
          <cell r="B882" t="str">
            <v>ZPFG</v>
          </cell>
          <cell r="C882" t="str">
            <v>FT50</v>
          </cell>
          <cell r="D882" t="str">
            <v>KG</v>
          </cell>
          <cell r="E882" t="str">
            <v>Drum Ultra Mild 50g Pouch</v>
          </cell>
          <cell r="F882">
            <v>22</v>
          </cell>
        </row>
        <row r="883">
          <cell r="A883">
            <v>7571</v>
          </cell>
          <cell r="B883" t="str">
            <v>ZPFG</v>
          </cell>
          <cell r="C883" t="str">
            <v>FT50</v>
          </cell>
          <cell r="D883" t="str">
            <v>KG</v>
          </cell>
          <cell r="E883" t="str">
            <v>Drum Mild Menthol 50g Pouch</v>
          </cell>
          <cell r="F883">
            <v>22</v>
          </cell>
        </row>
        <row r="884">
          <cell r="A884">
            <v>7572</v>
          </cell>
          <cell r="B884" t="str">
            <v>ZPFG</v>
          </cell>
          <cell r="C884" t="str">
            <v>FT30</v>
          </cell>
          <cell r="D884" t="str">
            <v>KG</v>
          </cell>
          <cell r="E884" t="str">
            <v>Drum Regular 30g Pouch</v>
          </cell>
          <cell r="F884">
            <v>22</v>
          </cell>
        </row>
        <row r="885">
          <cell r="A885">
            <v>7573</v>
          </cell>
          <cell r="B885" t="str">
            <v>ZPFG</v>
          </cell>
          <cell r="C885" t="str">
            <v>FT30</v>
          </cell>
          <cell r="D885" t="str">
            <v>KG</v>
          </cell>
          <cell r="E885" t="str">
            <v>Drum Mild 30g Pouch</v>
          </cell>
          <cell r="F885">
            <v>22</v>
          </cell>
        </row>
        <row r="886">
          <cell r="A886">
            <v>7574</v>
          </cell>
          <cell r="B886" t="str">
            <v>ZPFG</v>
          </cell>
          <cell r="C886" t="str">
            <v>FT30</v>
          </cell>
          <cell r="D886" t="str">
            <v>KG</v>
          </cell>
          <cell r="E886" t="str">
            <v>Drum Extra Mild 30g Pouch</v>
          </cell>
          <cell r="F886">
            <v>22</v>
          </cell>
        </row>
        <row r="887">
          <cell r="A887">
            <v>7575</v>
          </cell>
          <cell r="B887" t="str">
            <v>ZPFG</v>
          </cell>
          <cell r="C887" t="str">
            <v>FT30</v>
          </cell>
          <cell r="D887" t="str">
            <v>KG</v>
          </cell>
          <cell r="E887" t="str">
            <v>Drum Mild Menthol 30g 10 Pouch</v>
          </cell>
          <cell r="F887">
            <v>22</v>
          </cell>
        </row>
        <row r="888">
          <cell r="A888">
            <v>7576</v>
          </cell>
          <cell r="B888" t="str">
            <v>ZPFG</v>
          </cell>
          <cell r="C888" t="str">
            <v>FT30</v>
          </cell>
          <cell r="D888" t="str">
            <v>KG</v>
          </cell>
          <cell r="E888" t="str">
            <v>Drum Regular 30g Pouch</v>
          </cell>
          <cell r="F888">
            <v>22</v>
          </cell>
        </row>
        <row r="889">
          <cell r="A889">
            <v>7577</v>
          </cell>
          <cell r="B889" t="str">
            <v>ZPFG</v>
          </cell>
          <cell r="C889" t="str">
            <v>FT50</v>
          </cell>
          <cell r="D889" t="str">
            <v>KG</v>
          </cell>
          <cell r="E889" t="str">
            <v>Drum Regular 5x50g Pouch</v>
          </cell>
          <cell r="F889">
            <v>22</v>
          </cell>
        </row>
        <row r="890">
          <cell r="A890">
            <v>7578</v>
          </cell>
          <cell r="B890" t="str">
            <v>ZPFG</v>
          </cell>
          <cell r="C890" t="str">
            <v>FT30</v>
          </cell>
          <cell r="D890" t="str">
            <v>KG</v>
          </cell>
          <cell r="E890" t="str">
            <v>Drum Mild 30g Pouch</v>
          </cell>
          <cell r="F890">
            <v>22</v>
          </cell>
        </row>
        <row r="891">
          <cell r="A891">
            <v>7579</v>
          </cell>
          <cell r="B891" t="str">
            <v>ZPFG</v>
          </cell>
          <cell r="C891" t="str">
            <v>FT50</v>
          </cell>
          <cell r="D891" t="str">
            <v>KG</v>
          </cell>
          <cell r="E891" t="str">
            <v>Drum Mild 5x50g Pouch</v>
          </cell>
          <cell r="F891">
            <v>22</v>
          </cell>
        </row>
        <row r="892">
          <cell r="A892">
            <v>7581</v>
          </cell>
          <cell r="B892" t="str">
            <v>ZPFG</v>
          </cell>
          <cell r="C892" t="str">
            <v>FT50</v>
          </cell>
          <cell r="D892" t="str">
            <v>KG</v>
          </cell>
          <cell r="E892" t="str">
            <v>Drum Mild Menthol 5x50g Pouch</v>
          </cell>
          <cell r="F892">
            <v>22</v>
          </cell>
        </row>
        <row r="893">
          <cell r="A893">
            <v>7583</v>
          </cell>
          <cell r="B893" t="str">
            <v>ZPFG</v>
          </cell>
          <cell r="C893" t="str">
            <v>FT50</v>
          </cell>
          <cell r="D893" t="str">
            <v>KG</v>
          </cell>
          <cell r="E893" t="str">
            <v>Drum Extra Mild 5x50g Pouch</v>
          </cell>
          <cell r="F893">
            <v>22</v>
          </cell>
        </row>
        <row r="894">
          <cell r="A894">
            <v>7584</v>
          </cell>
          <cell r="B894" t="str">
            <v>ZPFG</v>
          </cell>
          <cell r="C894" t="str">
            <v>FT50</v>
          </cell>
          <cell r="D894" t="str">
            <v>KG</v>
          </cell>
          <cell r="E894" t="str">
            <v>Drum Ultra Mild 5x50g Pouch</v>
          </cell>
          <cell r="F894">
            <v>22</v>
          </cell>
        </row>
        <row r="895">
          <cell r="A895">
            <v>7589</v>
          </cell>
          <cell r="B895" t="str">
            <v>ZPFG</v>
          </cell>
          <cell r="C895" t="str">
            <v>FT30</v>
          </cell>
          <cell r="D895" t="str">
            <v>KG</v>
          </cell>
          <cell r="E895" t="str">
            <v>Drum Ultra Mild 30g Pouch</v>
          </cell>
          <cell r="F895">
            <v>22</v>
          </cell>
        </row>
        <row r="896">
          <cell r="A896">
            <v>7741</v>
          </cell>
          <cell r="B896" t="str">
            <v>ZPFG</v>
          </cell>
          <cell r="C896" t="str">
            <v>FT50</v>
          </cell>
          <cell r="D896" t="str">
            <v>KG</v>
          </cell>
          <cell r="E896" t="str">
            <v>Evergreen RYO 50g Pouch</v>
          </cell>
          <cell r="F896">
            <v>22</v>
          </cell>
        </row>
        <row r="897">
          <cell r="A897">
            <v>7802</v>
          </cell>
          <cell r="B897" t="str">
            <v>FERT</v>
          </cell>
          <cell r="C897" t="str">
            <v>FT50</v>
          </cell>
          <cell r="D897" t="str">
            <v>KG</v>
          </cell>
          <cell r="E897" t="str">
            <v>Flagship Ready Rubbed 50g Pouch</v>
          </cell>
          <cell r="F897">
            <v>22</v>
          </cell>
        </row>
        <row r="898">
          <cell r="A898">
            <v>7804</v>
          </cell>
          <cell r="B898" t="str">
            <v>FERT</v>
          </cell>
          <cell r="C898" t="str">
            <v>FT50</v>
          </cell>
          <cell r="D898" t="str">
            <v>KG</v>
          </cell>
          <cell r="E898" t="str">
            <v>Flagship RYO 5x50g Pouch</v>
          </cell>
          <cell r="F898">
            <v>22</v>
          </cell>
        </row>
        <row r="899">
          <cell r="A899">
            <v>8278</v>
          </cell>
          <cell r="B899" t="str">
            <v>ZPFG</v>
          </cell>
          <cell r="C899" t="str">
            <v>FT50</v>
          </cell>
          <cell r="D899" t="str">
            <v>KG</v>
          </cell>
          <cell r="E899" t="str">
            <v>Kol Brus 125 EXP</v>
          </cell>
          <cell r="F899">
            <v>22</v>
          </cell>
        </row>
        <row r="900">
          <cell r="A900">
            <v>8359</v>
          </cell>
          <cell r="B900" t="str">
            <v>ZPFG</v>
          </cell>
          <cell r="C900" t="str">
            <v>FT50</v>
          </cell>
          <cell r="D900" t="str">
            <v>KG</v>
          </cell>
          <cell r="E900" t="str">
            <v>Lucky Strike RYO Regular 50g Pouch</v>
          </cell>
          <cell r="F900">
            <v>22</v>
          </cell>
        </row>
        <row r="901">
          <cell r="A901">
            <v>8360</v>
          </cell>
          <cell r="B901" t="str">
            <v>ZPFG</v>
          </cell>
          <cell r="C901" t="str">
            <v>FT50</v>
          </cell>
          <cell r="D901" t="str">
            <v>KG</v>
          </cell>
          <cell r="E901" t="str">
            <v>Lucky Strike RYO Mild 50g Pouch</v>
          </cell>
          <cell r="F901">
            <v>22</v>
          </cell>
        </row>
        <row r="902">
          <cell r="A902">
            <v>8572</v>
          </cell>
          <cell r="B902" t="str">
            <v>ZPFG</v>
          </cell>
          <cell r="C902" t="str">
            <v>FT50</v>
          </cell>
          <cell r="D902" t="str">
            <v>KG</v>
          </cell>
          <cell r="E902" t="str">
            <v>Midland Regular 50g</v>
          </cell>
          <cell r="F902">
            <v>22</v>
          </cell>
        </row>
        <row r="903">
          <cell r="A903">
            <v>8575</v>
          </cell>
          <cell r="B903" t="str">
            <v>ZPFG</v>
          </cell>
          <cell r="C903" t="str">
            <v>FT50</v>
          </cell>
          <cell r="D903" t="str">
            <v>KG</v>
          </cell>
          <cell r="E903" t="str">
            <v>Midland Super Mild 50g 5 Pouch</v>
          </cell>
          <cell r="F903">
            <v>22</v>
          </cell>
        </row>
        <row r="904">
          <cell r="A904">
            <v>8626</v>
          </cell>
          <cell r="B904" t="str">
            <v>FERT</v>
          </cell>
          <cell r="C904" t="str">
            <v>FT00</v>
          </cell>
          <cell r="D904" t="str">
            <v>KG</v>
          </cell>
          <cell r="E904" t="str">
            <v>Mutrus Fresh 100g PNG</v>
          </cell>
          <cell r="F904">
            <v>22</v>
          </cell>
        </row>
        <row r="905">
          <cell r="A905">
            <v>8628</v>
          </cell>
          <cell r="B905" t="str">
            <v>FERT</v>
          </cell>
          <cell r="C905" t="str">
            <v>FT00</v>
          </cell>
          <cell r="D905" t="str">
            <v>KG</v>
          </cell>
          <cell r="E905" t="str">
            <v>Mutrus Fresh 200g PNG</v>
          </cell>
          <cell r="F905">
            <v>22</v>
          </cell>
        </row>
        <row r="906">
          <cell r="A906">
            <v>8630</v>
          </cell>
          <cell r="B906" t="str">
            <v>ZPFG</v>
          </cell>
          <cell r="C906" t="str">
            <v>FT35</v>
          </cell>
          <cell r="D906" t="str">
            <v>KG</v>
          </cell>
          <cell r="E906" t="str">
            <v>Mustang RYO 35g EXP</v>
          </cell>
          <cell r="F906">
            <v>22</v>
          </cell>
        </row>
        <row r="907">
          <cell r="A907">
            <v>8643</v>
          </cell>
          <cell r="B907" t="str">
            <v>ZPFG</v>
          </cell>
          <cell r="C907" t="str">
            <v>FT50</v>
          </cell>
          <cell r="D907" t="str">
            <v>KG</v>
          </cell>
          <cell r="E907" t="str">
            <v>Mutrus Stick 125 EXP</v>
          </cell>
          <cell r="F907">
            <v>22</v>
          </cell>
        </row>
        <row r="908">
          <cell r="A908">
            <v>8647</v>
          </cell>
          <cell r="B908" t="str">
            <v>FERT</v>
          </cell>
          <cell r="C908" t="str">
            <v>FT00</v>
          </cell>
          <cell r="D908" t="str">
            <v>KG</v>
          </cell>
          <cell r="E908" t="str">
            <v>Mutrus 100g PNG</v>
          </cell>
          <cell r="F908">
            <v>22</v>
          </cell>
        </row>
        <row r="909">
          <cell r="A909">
            <v>8649</v>
          </cell>
          <cell r="B909" t="str">
            <v>FERT</v>
          </cell>
          <cell r="C909" t="str">
            <v>FT00</v>
          </cell>
          <cell r="D909" t="str">
            <v>KG</v>
          </cell>
          <cell r="E909" t="str">
            <v>Mutrus 200g PNG</v>
          </cell>
          <cell r="F909">
            <v>22</v>
          </cell>
        </row>
        <row r="910">
          <cell r="A910">
            <v>8651</v>
          </cell>
          <cell r="B910" t="str">
            <v>FERT</v>
          </cell>
          <cell r="C910" t="str">
            <v>FT00</v>
          </cell>
          <cell r="D910" t="str">
            <v>KG</v>
          </cell>
          <cell r="E910" t="str">
            <v>Mutrus 400g PNG</v>
          </cell>
          <cell r="F910">
            <v>22</v>
          </cell>
        </row>
        <row r="911">
          <cell r="A911">
            <v>8660</v>
          </cell>
          <cell r="B911" t="str">
            <v>FERT</v>
          </cell>
          <cell r="C911" t="str">
            <v>FT00</v>
          </cell>
          <cell r="D911" t="str">
            <v>KG</v>
          </cell>
          <cell r="E911" t="str">
            <v>Kol Brus 125g PNG</v>
          </cell>
          <cell r="F911">
            <v>22</v>
          </cell>
        </row>
        <row r="912">
          <cell r="A912">
            <v>8662</v>
          </cell>
          <cell r="B912" t="str">
            <v>FERT</v>
          </cell>
          <cell r="C912" t="str">
            <v>FT00</v>
          </cell>
          <cell r="D912" t="str">
            <v>KG</v>
          </cell>
          <cell r="E912" t="str">
            <v>Kol Brus 250g PNG</v>
          </cell>
          <cell r="F912">
            <v>22</v>
          </cell>
        </row>
        <row r="913">
          <cell r="A913">
            <v>8674</v>
          </cell>
          <cell r="B913" t="str">
            <v>ZPFG</v>
          </cell>
          <cell r="C913" t="str">
            <v>FT35</v>
          </cell>
          <cell r="D913" t="str">
            <v>KG</v>
          </cell>
          <cell r="E913" t="str">
            <v>Neptune RYO 35g Tin EXP</v>
          </cell>
          <cell r="F913">
            <v>22</v>
          </cell>
        </row>
        <row r="914">
          <cell r="A914">
            <v>8729</v>
          </cell>
          <cell r="B914" t="str">
            <v>FERT</v>
          </cell>
          <cell r="C914" t="str">
            <v>FT00</v>
          </cell>
          <cell r="D914" t="str">
            <v>KG</v>
          </cell>
          <cell r="E914" t="str">
            <v>No.1 Gold 25g PNG</v>
          </cell>
          <cell r="F914">
            <v>22</v>
          </cell>
        </row>
        <row r="915">
          <cell r="A915">
            <v>8770</v>
          </cell>
          <cell r="B915" t="str">
            <v>ZPFG</v>
          </cell>
          <cell r="C915" t="str">
            <v>FT50</v>
          </cell>
          <cell r="D915" t="str">
            <v>KG</v>
          </cell>
          <cell r="E915" t="str">
            <v>Old Holborn 50g</v>
          </cell>
          <cell r="F915">
            <v>22</v>
          </cell>
        </row>
        <row r="916">
          <cell r="A916">
            <v>8772</v>
          </cell>
          <cell r="B916" t="str">
            <v>ZPFG</v>
          </cell>
          <cell r="C916" t="str">
            <v>FT50</v>
          </cell>
          <cell r="D916" t="str">
            <v>KG</v>
          </cell>
          <cell r="E916" t="str">
            <v>Old Holborn Mild Blend 50g</v>
          </cell>
          <cell r="F916">
            <v>22</v>
          </cell>
        </row>
        <row r="917">
          <cell r="A917">
            <v>8773</v>
          </cell>
          <cell r="B917" t="str">
            <v>ZPFG</v>
          </cell>
          <cell r="C917" t="str">
            <v>FT25</v>
          </cell>
          <cell r="D917" t="str">
            <v>KG</v>
          </cell>
          <cell r="E917" t="str">
            <v>Old Holborn Mild Blend 25g</v>
          </cell>
          <cell r="F917">
            <v>22</v>
          </cell>
        </row>
        <row r="918">
          <cell r="A918">
            <v>8896</v>
          </cell>
          <cell r="B918" t="str">
            <v>ZPFG</v>
          </cell>
          <cell r="C918" t="str">
            <v>FT50</v>
          </cell>
          <cell r="D918" t="str">
            <v>KG</v>
          </cell>
          <cell r="E918" t="str">
            <v>PORT ROYAL R.R. 50g PP</v>
          </cell>
          <cell r="F918">
            <v>22</v>
          </cell>
        </row>
        <row r="919">
          <cell r="A919">
            <v>8899</v>
          </cell>
          <cell r="B919" t="str">
            <v>ZPFG</v>
          </cell>
          <cell r="C919" t="str">
            <v>FT50</v>
          </cell>
          <cell r="D919" t="str">
            <v>KG</v>
          </cell>
          <cell r="E919" t="str">
            <v>PORT ROYAL KENTUCK BOURBON 50g POUCH</v>
          </cell>
          <cell r="F919">
            <v>22</v>
          </cell>
        </row>
        <row r="920">
          <cell r="A920">
            <v>9041</v>
          </cell>
          <cell r="B920" t="str">
            <v>ZPFG</v>
          </cell>
          <cell r="C920" t="str">
            <v>FT50</v>
          </cell>
          <cell r="D920" t="str">
            <v>KG</v>
          </cell>
          <cell r="E920" t="str">
            <v>Rider RYO 50g Pouch</v>
          </cell>
          <cell r="F920">
            <v>22</v>
          </cell>
        </row>
        <row r="921">
          <cell r="A921">
            <v>9080</v>
          </cell>
          <cell r="B921" t="str">
            <v>ZPFG</v>
          </cell>
          <cell r="C921" t="str">
            <v>FT50</v>
          </cell>
          <cell r="D921" t="str">
            <v>KG</v>
          </cell>
          <cell r="E921" t="str">
            <v>Rotterdam Shag RYO 50g</v>
          </cell>
          <cell r="F921">
            <v>22</v>
          </cell>
        </row>
        <row r="922">
          <cell r="A922">
            <v>9082</v>
          </cell>
          <cell r="B922" t="str">
            <v>ZPFG</v>
          </cell>
          <cell r="C922" t="str">
            <v>FT50</v>
          </cell>
          <cell r="D922" t="str">
            <v>KG</v>
          </cell>
          <cell r="E922" t="str">
            <v>Rotterdam Special Dark RYO Tobacco 50g</v>
          </cell>
          <cell r="F922">
            <v>22</v>
          </cell>
        </row>
        <row r="923">
          <cell r="A923">
            <v>9120</v>
          </cell>
          <cell r="B923" t="str">
            <v>ZPFG</v>
          </cell>
          <cell r="C923" t="str">
            <v>FT40</v>
          </cell>
          <cell r="D923" t="str">
            <v>KG</v>
          </cell>
          <cell r="E923" t="str">
            <v>Samson Bright/Dark 40g</v>
          </cell>
          <cell r="F923">
            <v>22</v>
          </cell>
        </row>
        <row r="924">
          <cell r="A924">
            <v>9121</v>
          </cell>
          <cell r="B924" t="str">
            <v>ZPFG</v>
          </cell>
          <cell r="C924" t="str">
            <v>FT40</v>
          </cell>
          <cell r="D924" t="str">
            <v>KG</v>
          </cell>
          <cell r="E924" t="str">
            <v>Samson Mild 40g</v>
          </cell>
          <cell r="F924">
            <v>22</v>
          </cell>
        </row>
        <row r="925">
          <cell r="A925">
            <v>9122</v>
          </cell>
          <cell r="B925" t="str">
            <v>ZPFG</v>
          </cell>
          <cell r="C925" t="str">
            <v>FT40</v>
          </cell>
          <cell r="D925" t="str">
            <v>KG</v>
          </cell>
          <cell r="E925" t="str">
            <v>Samson Halfzwaar 40g EXP</v>
          </cell>
          <cell r="F925">
            <v>22</v>
          </cell>
        </row>
        <row r="926">
          <cell r="A926">
            <v>9124</v>
          </cell>
          <cell r="B926" t="str">
            <v>ZPFG</v>
          </cell>
          <cell r="C926" t="str">
            <v>FT40</v>
          </cell>
          <cell r="D926" t="str">
            <v>KG</v>
          </cell>
          <cell r="E926" t="str">
            <v>Samson Mild 40g EXP</v>
          </cell>
          <cell r="F926">
            <v>22</v>
          </cell>
        </row>
        <row r="927">
          <cell r="A927">
            <v>9125</v>
          </cell>
          <cell r="B927" t="str">
            <v>ZPFG</v>
          </cell>
          <cell r="C927" t="str">
            <v>FT40</v>
          </cell>
          <cell r="D927" t="str">
            <v>KG</v>
          </cell>
          <cell r="E927" t="str">
            <v>Samson Extra Mild 40g</v>
          </cell>
          <cell r="F927">
            <v>22</v>
          </cell>
        </row>
        <row r="928">
          <cell r="A928">
            <v>9128</v>
          </cell>
          <cell r="B928" t="str">
            <v>ZPFG</v>
          </cell>
          <cell r="C928" t="str">
            <v>FT50</v>
          </cell>
          <cell r="D928" t="str">
            <v>KG</v>
          </cell>
          <cell r="E928" t="str">
            <v>Samson Extra Mild Shag RYO 50g</v>
          </cell>
          <cell r="F928">
            <v>22</v>
          </cell>
        </row>
        <row r="929">
          <cell r="A929">
            <v>9129</v>
          </cell>
          <cell r="B929" t="str">
            <v>ZPFG</v>
          </cell>
          <cell r="C929" t="str">
            <v>FT50</v>
          </cell>
          <cell r="D929" t="str">
            <v>KG</v>
          </cell>
          <cell r="E929" t="str">
            <v>Samson Mild Shag RYO 50g</v>
          </cell>
          <cell r="F929">
            <v>22</v>
          </cell>
        </row>
        <row r="930">
          <cell r="A930">
            <v>9130</v>
          </cell>
          <cell r="B930" t="str">
            <v>ZPFG</v>
          </cell>
          <cell r="C930" t="str">
            <v>FT50</v>
          </cell>
          <cell r="D930" t="str">
            <v>KG</v>
          </cell>
          <cell r="E930" t="str">
            <v>Samson Halfzware Shag RYO 50g</v>
          </cell>
          <cell r="F930">
            <v>22</v>
          </cell>
        </row>
        <row r="931">
          <cell r="A931">
            <v>9131</v>
          </cell>
          <cell r="B931" t="str">
            <v>ZPFG</v>
          </cell>
          <cell r="C931" t="str">
            <v>FT30</v>
          </cell>
          <cell r="D931" t="str">
            <v>KG</v>
          </cell>
          <cell r="E931" t="str">
            <v>Samson Milde Shag RYO 30g</v>
          </cell>
          <cell r="F931">
            <v>22</v>
          </cell>
        </row>
        <row r="932">
          <cell r="A932">
            <v>9132</v>
          </cell>
          <cell r="B932" t="str">
            <v>ZPFG</v>
          </cell>
          <cell r="C932" t="str">
            <v>FT30</v>
          </cell>
          <cell r="D932" t="str">
            <v>KG</v>
          </cell>
          <cell r="E932" t="str">
            <v>Samson Extra Milde Shag RYO 30g</v>
          </cell>
          <cell r="F932">
            <v>22</v>
          </cell>
        </row>
        <row r="933">
          <cell r="A933">
            <v>9133</v>
          </cell>
          <cell r="B933" t="str">
            <v>ZPFG</v>
          </cell>
          <cell r="C933" t="str">
            <v>FT30</v>
          </cell>
          <cell r="D933" t="str">
            <v>KG</v>
          </cell>
          <cell r="E933" t="str">
            <v>Samson Halfzware Shag RYO 30g</v>
          </cell>
          <cell r="F933">
            <v>22</v>
          </cell>
        </row>
        <row r="934">
          <cell r="A934">
            <v>9134</v>
          </cell>
          <cell r="B934" t="str">
            <v>ZPFG</v>
          </cell>
          <cell r="C934" t="str">
            <v>FT500</v>
          </cell>
          <cell r="D934" t="str">
            <v>KG</v>
          </cell>
          <cell r="E934" t="str">
            <v>Seafarer 500g Pouch EXP</v>
          </cell>
          <cell r="F934">
            <v>22</v>
          </cell>
        </row>
        <row r="935">
          <cell r="A935">
            <v>9174</v>
          </cell>
          <cell r="B935" t="str">
            <v>FERT</v>
          </cell>
          <cell r="C935" t="str">
            <v>FT00</v>
          </cell>
          <cell r="D935" t="str">
            <v>KG</v>
          </cell>
          <cell r="E935" t="str">
            <v>Smart 25g PNG</v>
          </cell>
          <cell r="F935">
            <v>22</v>
          </cell>
        </row>
        <row r="936">
          <cell r="A936">
            <v>9178</v>
          </cell>
          <cell r="B936" t="str">
            <v>FERT</v>
          </cell>
          <cell r="C936" t="str">
            <v>FT00</v>
          </cell>
          <cell r="D936" t="str">
            <v>KG</v>
          </cell>
          <cell r="E936" t="str">
            <v>Smart 25g Tin PNG</v>
          </cell>
          <cell r="F936">
            <v>22</v>
          </cell>
        </row>
        <row r="937">
          <cell r="A937">
            <v>9621</v>
          </cell>
          <cell r="B937" t="str">
            <v>ZPFG</v>
          </cell>
          <cell r="C937" t="str">
            <v>FT50</v>
          </cell>
          <cell r="D937" t="str">
            <v>KG</v>
          </cell>
          <cell r="E937" t="str">
            <v>Van Nelle Rising Hope 50g Pouch</v>
          </cell>
          <cell r="F937">
            <v>22</v>
          </cell>
        </row>
        <row r="938">
          <cell r="A938">
            <v>9710</v>
          </cell>
          <cell r="B938" t="str">
            <v>ZPFG</v>
          </cell>
          <cell r="C938" t="str">
            <v>FT35</v>
          </cell>
          <cell r="D938" t="str">
            <v>KG</v>
          </cell>
          <cell r="E938" t="str">
            <v>Westpoint RYO 35g EXP</v>
          </cell>
          <cell r="F938">
            <v>22</v>
          </cell>
        </row>
        <row r="939">
          <cell r="A939">
            <v>9720</v>
          </cell>
          <cell r="B939" t="str">
            <v>ZPFG</v>
          </cell>
          <cell r="C939" t="str">
            <v>FT50</v>
          </cell>
          <cell r="D939" t="str">
            <v>KG</v>
          </cell>
          <cell r="E939" t="str">
            <v>White Ox 50g Pouch</v>
          </cell>
          <cell r="F939">
            <v>22</v>
          </cell>
        </row>
        <row r="940">
          <cell r="A940">
            <v>9721</v>
          </cell>
          <cell r="B940" t="str">
            <v>ZPFG</v>
          </cell>
          <cell r="C940" t="str">
            <v>FT30</v>
          </cell>
          <cell r="D940" t="str">
            <v>KG</v>
          </cell>
          <cell r="E940" t="str">
            <v>White Ox 30g 10 Pouch</v>
          </cell>
          <cell r="F940">
            <v>22</v>
          </cell>
        </row>
        <row r="941">
          <cell r="A941">
            <v>9722</v>
          </cell>
          <cell r="B941" t="str">
            <v>ZPFG</v>
          </cell>
          <cell r="C941" t="str">
            <v>FT50</v>
          </cell>
          <cell r="D941" t="str">
            <v>KG</v>
          </cell>
          <cell r="E941" t="str">
            <v>White Ox 5x50g Pouch</v>
          </cell>
          <cell r="F941">
            <v>22</v>
          </cell>
        </row>
        <row r="942">
          <cell r="A942">
            <v>9739</v>
          </cell>
          <cell r="B942" t="str">
            <v>FERT</v>
          </cell>
          <cell r="C942" t="str">
            <v>FT50</v>
          </cell>
          <cell r="D942" t="str">
            <v>KG</v>
          </cell>
          <cell r="E942" t="str">
            <v>Winfield Virg RYO Cello 50g Pouch</v>
          </cell>
          <cell r="F942">
            <v>22</v>
          </cell>
        </row>
        <row r="943">
          <cell r="A943">
            <v>9740</v>
          </cell>
          <cell r="B943" t="str">
            <v>FERT</v>
          </cell>
          <cell r="C943" t="str">
            <v>FT50</v>
          </cell>
          <cell r="D943" t="str">
            <v>KG</v>
          </cell>
          <cell r="E943" t="str">
            <v>Winfield Extra RYO Cello 50g Pouch</v>
          </cell>
          <cell r="F943">
            <v>22</v>
          </cell>
        </row>
        <row r="944">
          <cell r="A944">
            <v>9741</v>
          </cell>
          <cell r="B944" t="str">
            <v>FERT</v>
          </cell>
          <cell r="C944" t="str">
            <v>FT50</v>
          </cell>
          <cell r="D944" t="str">
            <v>KG</v>
          </cell>
          <cell r="E944" t="str">
            <v>Winfield SM RYO Cello 50g Pouch</v>
          </cell>
          <cell r="F944">
            <v>22</v>
          </cell>
        </row>
        <row r="945">
          <cell r="A945">
            <v>9746</v>
          </cell>
          <cell r="B945" t="str">
            <v>FERT</v>
          </cell>
          <cell r="C945" t="str">
            <v>FT50</v>
          </cell>
          <cell r="D945" t="str">
            <v>KG</v>
          </cell>
          <cell r="E945" t="str">
            <v>Winfield Virginia RYO 50g Pouch</v>
          </cell>
          <cell r="F945">
            <v>22</v>
          </cell>
        </row>
        <row r="946">
          <cell r="A946">
            <v>9748</v>
          </cell>
          <cell r="B946" t="str">
            <v>FERT</v>
          </cell>
          <cell r="C946" t="str">
            <v>FT50</v>
          </cell>
          <cell r="D946" t="str">
            <v>KG</v>
          </cell>
          <cell r="E946" t="str">
            <v>Winfield Extra Mild RYO 50g Pouch</v>
          </cell>
          <cell r="F946">
            <v>22</v>
          </cell>
        </row>
        <row r="947">
          <cell r="A947">
            <v>9750</v>
          </cell>
          <cell r="B947" t="str">
            <v>FERT</v>
          </cell>
          <cell r="C947" t="str">
            <v>FT50</v>
          </cell>
          <cell r="D947" t="str">
            <v>KG</v>
          </cell>
          <cell r="E947" t="str">
            <v>Winfield RYO 50g Pouch EXP</v>
          </cell>
          <cell r="F947">
            <v>22</v>
          </cell>
        </row>
        <row r="948">
          <cell r="A948">
            <v>9752</v>
          </cell>
          <cell r="B948" t="str">
            <v>FERT</v>
          </cell>
          <cell r="C948" t="str">
            <v>FT50</v>
          </cell>
          <cell r="D948" t="str">
            <v>KG</v>
          </cell>
          <cell r="E948" t="str">
            <v>Winfield EM RYO 50g Pouch EXP</v>
          </cell>
          <cell r="F948">
            <v>22</v>
          </cell>
        </row>
        <row r="949">
          <cell r="A949">
            <v>9754</v>
          </cell>
          <cell r="B949" t="str">
            <v>FERT</v>
          </cell>
          <cell r="C949" t="str">
            <v>FT50</v>
          </cell>
          <cell r="D949" t="str">
            <v>KG</v>
          </cell>
          <cell r="E949" t="str">
            <v>Winfield Super Mild RYO 50g Pouch</v>
          </cell>
          <cell r="F949">
            <v>22</v>
          </cell>
        </row>
        <row r="950">
          <cell r="A950">
            <v>9755</v>
          </cell>
          <cell r="B950" t="str">
            <v>FERT</v>
          </cell>
          <cell r="C950" t="str">
            <v>FT50</v>
          </cell>
          <cell r="D950" t="str">
            <v>KG</v>
          </cell>
          <cell r="E950" t="str">
            <v>Winfield SM RYO 50g Pouch EXP</v>
          </cell>
          <cell r="F950">
            <v>22</v>
          </cell>
        </row>
        <row r="951">
          <cell r="A951">
            <v>9757</v>
          </cell>
          <cell r="B951" t="str">
            <v>FERT</v>
          </cell>
          <cell r="C951" t="str">
            <v>FT50</v>
          </cell>
          <cell r="D951" t="str">
            <v>KG</v>
          </cell>
          <cell r="E951" t="str">
            <v>Winfield EM RYO EHW 50g Pouch EXP</v>
          </cell>
          <cell r="F951">
            <v>22</v>
          </cell>
        </row>
        <row r="952">
          <cell r="A952">
            <v>9758</v>
          </cell>
          <cell r="B952" t="str">
            <v>FERT</v>
          </cell>
          <cell r="C952" t="str">
            <v>FT50</v>
          </cell>
          <cell r="D952" t="str">
            <v>KG</v>
          </cell>
          <cell r="E952" t="str">
            <v>Winfield Super Mild RYO 5x50g Pouch</v>
          </cell>
          <cell r="F952">
            <v>22</v>
          </cell>
        </row>
        <row r="953">
          <cell r="A953">
            <v>9759</v>
          </cell>
          <cell r="B953" t="str">
            <v>FERT</v>
          </cell>
          <cell r="C953" t="str">
            <v>FT50</v>
          </cell>
          <cell r="D953" t="str">
            <v>KG</v>
          </cell>
          <cell r="E953" t="str">
            <v>Winfield Extra Mild RYO 5x50g Pouch</v>
          </cell>
          <cell r="F953">
            <v>22</v>
          </cell>
        </row>
        <row r="954">
          <cell r="A954">
            <v>9760</v>
          </cell>
          <cell r="B954" t="str">
            <v>FERT</v>
          </cell>
          <cell r="C954" t="str">
            <v>FT50</v>
          </cell>
          <cell r="D954" t="str">
            <v>KG</v>
          </cell>
          <cell r="E954" t="str">
            <v>Winfield RYO 5x50g Pouch</v>
          </cell>
          <cell r="F954">
            <v>22</v>
          </cell>
        </row>
        <row r="955">
          <cell r="A955">
            <v>9761</v>
          </cell>
          <cell r="B955" t="str">
            <v>ZPFG</v>
          </cell>
          <cell r="C955" t="str">
            <v>FT25</v>
          </cell>
          <cell r="D955" t="str">
            <v>KG</v>
          </cell>
          <cell r="E955" t="str">
            <v>WinfieldExtraMild RYO EHW 25g Pouch EXP</v>
          </cell>
          <cell r="F955">
            <v>22</v>
          </cell>
        </row>
        <row r="956">
          <cell r="A956">
            <v>9762</v>
          </cell>
          <cell r="B956" t="str">
            <v>ZPFG</v>
          </cell>
          <cell r="C956" t="str">
            <v>FT25</v>
          </cell>
          <cell r="D956" t="str">
            <v>KG</v>
          </cell>
          <cell r="E956" t="str">
            <v>Winfield RYO EHW 25g Pouch EXP</v>
          </cell>
          <cell r="F956">
            <v>22</v>
          </cell>
        </row>
        <row r="957">
          <cell r="A957">
            <v>9839</v>
          </cell>
          <cell r="B957" t="str">
            <v>ZPFG</v>
          </cell>
          <cell r="C957" t="str">
            <v>FT30</v>
          </cell>
          <cell r="D957" t="str">
            <v>KG</v>
          </cell>
          <cell r="E957" t="str">
            <v>Winfield RYO 30g Rep Pack 6 Pouch</v>
          </cell>
          <cell r="F957">
            <v>22</v>
          </cell>
        </row>
        <row r="958">
          <cell r="A958">
            <v>9843</v>
          </cell>
          <cell r="B958" t="str">
            <v>FERT</v>
          </cell>
          <cell r="C958" t="str">
            <v>FT30</v>
          </cell>
          <cell r="D958" t="str">
            <v>KG</v>
          </cell>
          <cell r="E958" t="str">
            <v>Winfield RYO Regular 30g Pouch</v>
          </cell>
          <cell r="F958">
            <v>22</v>
          </cell>
        </row>
        <row r="959">
          <cell r="A959">
            <v>9844</v>
          </cell>
          <cell r="B959" t="str">
            <v>FERT</v>
          </cell>
          <cell r="C959" t="str">
            <v>FT30</v>
          </cell>
          <cell r="D959" t="str">
            <v>KG</v>
          </cell>
          <cell r="E959" t="str">
            <v>Winfield RYO Extra Mild 30g Pouch</v>
          </cell>
          <cell r="F959">
            <v>22</v>
          </cell>
        </row>
        <row r="960">
          <cell r="A960">
            <v>9845</v>
          </cell>
          <cell r="B960" t="str">
            <v>FERT</v>
          </cell>
          <cell r="C960" t="str">
            <v>FT30</v>
          </cell>
          <cell r="D960" t="str">
            <v>KG</v>
          </cell>
          <cell r="E960" t="str">
            <v>Winfield RYO Super Mild 30g Pouch</v>
          </cell>
          <cell r="F960">
            <v>22</v>
          </cell>
        </row>
        <row r="961">
          <cell r="A961">
            <v>12912</v>
          </cell>
          <cell r="B961" t="str">
            <v>FERT</v>
          </cell>
          <cell r="C961" t="str">
            <v>FT30</v>
          </cell>
          <cell r="D961" t="str">
            <v>KG</v>
          </cell>
          <cell r="E961" t="str">
            <v>Discontinued RYO 30G - Domestic Tobacco</v>
          </cell>
          <cell r="F961">
            <v>22</v>
          </cell>
        </row>
        <row r="962">
          <cell r="A962">
            <v>12914</v>
          </cell>
          <cell r="B962" t="str">
            <v>FERT</v>
          </cell>
          <cell r="C962" t="str">
            <v>FT50</v>
          </cell>
          <cell r="D962" t="str">
            <v>KG</v>
          </cell>
          <cell r="E962" t="str">
            <v>Discontinued RYO 50G - Domestic Tobacco</v>
          </cell>
          <cell r="F962">
            <v>22</v>
          </cell>
        </row>
        <row r="963">
          <cell r="A963">
            <v>12922</v>
          </cell>
          <cell r="B963" t="str">
            <v>ZPFG</v>
          </cell>
          <cell r="C963" t="str">
            <v>FT30</v>
          </cell>
          <cell r="D963" t="str">
            <v>KG</v>
          </cell>
          <cell r="E963" t="str">
            <v>Discontinued RYO 30G - Imported Tobacco</v>
          </cell>
          <cell r="F963">
            <v>22</v>
          </cell>
        </row>
        <row r="964">
          <cell r="A964">
            <v>12923</v>
          </cell>
          <cell r="B964" t="str">
            <v>ZPFG</v>
          </cell>
          <cell r="C964" t="str">
            <v>FT40</v>
          </cell>
          <cell r="D964" t="str">
            <v>KG</v>
          </cell>
          <cell r="E964" t="str">
            <v>Discontinued RYO 40G - Imported Tobacco</v>
          </cell>
          <cell r="F964">
            <v>22</v>
          </cell>
        </row>
        <row r="965">
          <cell r="A965">
            <v>12924</v>
          </cell>
          <cell r="B965" t="str">
            <v>ZPFG</v>
          </cell>
          <cell r="C965" t="str">
            <v>FT50</v>
          </cell>
          <cell r="D965" t="str">
            <v>KG</v>
          </cell>
          <cell r="E965" t="str">
            <v>Discontinued RYO 50G - Imported Tobacco</v>
          </cell>
          <cell r="F965">
            <v>22</v>
          </cell>
        </row>
        <row r="966">
          <cell r="A966">
            <v>13000</v>
          </cell>
          <cell r="B966" t="str">
            <v>FERT</v>
          </cell>
          <cell r="C966" t="str">
            <v>FT50</v>
          </cell>
          <cell r="D966" t="str">
            <v>KG</v>
          </cell>
          <cell r="E966" t="str">
            <v>Capstan RR 50g Pouch</v>
          </cell>
          <cell r="F966">
            <v>22</v>
          </cell>
        </row>
        <row r="967">
          <cell r="A967">
            <v>13001</v>
          </cell>
          <cell r="B967" t="str">
            <v>FERT</v>
          </cell>
          <cell r="C967" t="str">
            <v>FT50</v>
          </cell>
          <cell r="D967" t="str">
            <v>KG</v>
          </cell>
          <cell r="E967" t="str">
            <v>Capstan RR 50g Tin</v>
          </cell>
          <cell r="F967">
            <v>22</v>
          </cell>
        </row>
        <row r="968">
          <cell r="A968">
            <v>13002</v>
          </cell>
          <cell r="B968" t="str">
            <v>FERT</v>
          </cell>
          <cell r="C968" t="str">
            <v>FT50</v>
          </cell>
          <cell r="D968" t="str">
            <v>KG</v>
          </cell>
          <cell r="E968" t="str">
            <v>Capstan RYO 50g Pouch</v>
          </cell>
          <cell r="F968">
            <v>22</v>
          </cell>
        </row>
        <row r="969">
          <cell r="A969">
            <v>13012</v>
          </cell>
          <cell r="B969" t="str">
            <v>FERT</v>
          </cell>
          <cell r="C969" t="str">
            <v>FT30</v>
          </cell>
          <cell r="D969" t="str">
            <v>KG</v>
          </cell>
          <cell r="E969" t="str">
            <v>Champion Extra Mild 30g PP</v>
          </cell>
          <cell r="F969">
            <v>22</v>
          </cell>
        </row>
        <row r="970">
          <cell r="A970">
            <v>13014</v>
          </cell>
          <cell r="B970" t="str">
            <v>FERT</v>
          </cell>
          <cell r="C970" t="str">
            <v>FT50</v>
          </cell>
          <cell r="D970" t="str">
            <v>KG</v>
          </cell>
          <cell r="E970" t="str">
            <v>Champion Extra Mild 50g Pouch</v>
          </cell>
          <cell r="F970">
            <v>22</v>
          </cell>
        </row>
        <row r="971">
          <cell r="A971">
            <v>13016</v>
          </cell>
          <cell r="B971" t="str">
            <v>FERT</v>
          </cell>
          <cell r="C971" t="str">
            <v>FT50</v>
          </cell>
          <cell r="D971" t="str">
            <v>KG</v>
          </cell>
          <cell r="E971" t="str">
            <v>Champion Ruby RR 50g Pouch</v>
          </cell>
          <cell r="F971">
            <v>22</v>
          </cell>
        </row>
        <row r="972">
          <cell r="A972">
            <v>13017</v>
          </cell>
          <cell r="B972" t="str">
            <v>FERT</v>
          </cell>
          <cell r="C972" t="str">
            <v>FT30</v>
          </cell>
          <cell r="D972" t="str">
            <v>KG</v>
          </cell>
          <cell r="E972" t="str">
            <v>Champion'Spark' 30g Pouch</v>
          </cell>
          <cell r="F972">
            <v>22</v>
          </cell>
        </row>
        <row r="973">
          <cell r="A973">
            <v>13020</v>
          </cell>
          <cell r="B973" t="str">
            <v>FERT</v>
          </cell>
          <cell r="C973" t="str">
            <v>FT50</v>
          </cell>
          <cell r="D973" t="str">
            <v>KG</v>
          </cell>
          <cell r="E973" t="str">
            <v>Dr Pat RR 50g Pouch</v>
          </cell>
          <cell r="F973">
            <v>22</v>
          </cell>
        </row>
        <row r="974">
          <cell r="A974">
            <v>13021</v>
          </cell>
          <cell r="B974" t="str">
            <v>FERT</v>
          </cell>
          <cell r="C974" t="str">
            <v>FT50</v>
          </cell>
          <cell r="D974" t="str">
            <v>KG</v>
          </cell>
          <cell r="E974" t="str">
            <v>Dr Pat Ready Rubbed 50gm</v>
          </cell>
          <cell r="F974">
            <v>22</v>
          </cell>
        </row>
        <row r="975">
          <cell r="A975">
            <v>13022</v>
          </cell>
          <cell r="B975" t="str">
            <v>FERT</v>
          </cell>
          <cell r="C975" t="str">
            <v>FT50</v>
          </cell>
          <cell r="D975" t="str">
            <v>KG</v>
          </cell>
          <cell r="E975" t="str">
            <v>Dr Pat Ready Rubbed 50gm</v>
          </cell>
          <cell r="F975">
            <v>22</v>
          </cell>
        </row>
        <row r="976">
          <cell r="A976">
            <v>13030</v>
          </cell>
          <cell r="B976" t="str">
            <v>FERT</v>
          </cell>
          <cell r="C976" t="str">
            <v>FT50</v>
          </cell>
          <cell r="D976" t="str">
            <v>KG</v>
          </cell>
          <cell r="E976" t="str">
            <v>Five Star RR 50g</v>
          </cell>
          <cell r="F976">
            <v>22</v>
          </cell>
        </row>
        <row r="977">
          <cell r="A977">
            <v>13031</v>
          </cell>
          <cell r="B977" t="str">
            <v>FERT</v>
          </cell>
          <cell r="C977" t="str">
            <v>FT50</v>
          </cell>
          <cell r="D977" t="str">
            <v>KG</v>
          </cell>
          <cell r="E977" t="str">
            <v>Five Star RR 50g</v>
          </cell>
          <cell r="F977">
            <v>22</v>
          </cell>
        </row>
        <row r="978">
          <cell r="A978">
            <v>13050</v>
          </cell>
          <cell r="B978" t="str">
            <v>FERT</v>
          </cell>
          <cell r="C978" t="str">
            <v>FT50</v>
          </cell>
          <cell r="D978" t="str">
            <v>KG</v>
          </cell>
          <cell r="E978" t="str">
            <v>Port Royal R.R. 50g</v>
          </cell>
          <cell r="F978">
            <v>22</v>
          </cell>
        </row>
        <row r="979">
          <cell r="A979">
            <v>13053</v>
          </cell>
          <cell r="B979" t="str">
            <v>FERT</v>
          </cell>
          <cell r="C979" t="str">
            <v>FT50</v>
          </cell>
          <cell r="D979" t="str">
            <v>KG</v>
          </cell>
          <cell r="E979" t="str">
            <v>Port Royal Bourbon 50g</v>
          </cell>
          <cell r="F979">
            <v>22</v>
          </cell>
        </row>
        <row r="980">
          <cell r="A980">
            <v>13054</v>
          </cell>
          <cell r="B980" t="str">
            <v>FERT</v>
          </cell>
          <cell r="C980" t="str">
            <v>FT50</v>
          </cell>
          <cell r="D980" t="str">
            <v>KG</v>
          </cell>
          <cell r="E980" t="str">
            <v>Lucky Strike RYO Mixed Unit 6x50g Pouch</v>
          </cell>
          <cell r="F980">
            <v>22</v>
          </cell>
        </row>
        <row r="981">
          <cell r="A981">
            <v>13061</v>
          </cell>
          <cell r="B981" t="str">
            <v>FERT</v>
          </cell>
          <cell r="C981" t="str">
            <v>FT50</v>
          </cell>
          <cell r="D981" t="str">
            <v>KG</v>
          </cell>
          <cell r="E981" t="str">
            <v>Lucky Strike Rolling Tobacco 50g</v>
          </cell>
          <cell r="F981">
            <v>22</v>
          </cell>
        </row>
        <row r="982">
          <cell r="A982">
            <v>13062</v>
          </cell>
          <cell r="B982" t="str">
            <v>FERT</v>
          </cell>
          <cell r="C982" t="str">
            <v>FT50</v>
          </cell>
          <cell r="D982" t="str">
            <v>KG</v>
          </cell>
          <cell r="E982" t="str">
            <v>Lucky Strike Mild Rolling Tobacco 50g</v>
          </cell>
          <cell r="F982">
            <v>22</v>
          </cell>
        </row>
        <row r="983">
          <cell r="A983">
            <v>13063</v>
          </cell>
          <cell r="B983" t="str">
            <v>FERT</v>
          </cell>
          <cell r="C983" t="str">
            <v>FT50</v>
          </cell>
          <cell r="D983" t="str">
            <v>KG</v>
          </cell>
          <cell r="E983" t="str">
            <v>PORT ROYAL KENTUCK BOURBON 6x50g UNIT</v>
          </cell>
          <cell r="F983">
            <v>22</v>
          </cell>
        </row>
        <row r="984">
          <cell r="A984">
            <v>13064</v>
          </cell>
          <cell r="B984" t="str">
            <v>FERT</v>
          </cell>
          <cell r="C984" t="str">
            <v>FT50</v>
          </cell>
          <cell r="D984" t="str">
            <v>KG</v>
          </cell>
          <cell r="E984" t="str">
            <v>PORT ROYAL 250G DF</v>
          </cell>
          <cell r="F984">
            <v>22</v>
          </cell>
        </row>
        <row r="985">
          <cell r="A985">
            <v>13065</v>
          </cell>
          <cell r="B985" t="str">
            <v>FERT</v>
          </cell>
          <cell r="C985" t="str">
            <v>FT50</v>
          </cell>
          <cell r="D985" t="str">
            <v>KG</v>
          </cell>
          <cell r="E985" t="str">
            <v>Port Royal Rum &amp; Wine 250g DF</v>
          </cell>
          <cell r="F985">
            <v>22</v>
          </cell>
        </row>
        <row r="986">
          <cell r="A986">
            <v>13066</v>
          </cell>
          <cell r="B986" t="str">
            <v>FERT</v>
          </cell>
          <cell r="C986" t="str">
            <v>FT50</v>
          </cell>
          <cell r="D986" t="str">
            <v>KG</v>
          </cell>
          <cell r="E986" t="str">
            <v>Port Royal R&amp;W 50g Pouch</v>
          </cell>
          <cell r="F986">
            <v>22</v>
          </cell>
        </row>
        <row r="987">
          <cell r="A987">
            <v>13067</v>
          </cell>
          <cell r="B987" t="str">
            <v>FERT</v>
          </cell>
          <cell r="C987" t="str">
            <v>FT50</v>
          </cell>
          <cell r="D987" t="str">
            <v>KG</v>
          </cell>
          <cell r="E987" t="str">
            <v>Port Royal Kentucky Bourbon 50g Pouch</v>
          </cell>
          <cell r="F987">
            <v>22</v>
          </cell>
        </row>
        <row r="988">
          <cell r="A988">
            <v>13068</v>
          </cell>
          <cell r="B988" t="str">
            <v>FERT</v>
          </cell>
          <cell r="C988" t="str">
            <v>FT50</v>
          </cell>
          <cell r="D988" t="str">
            <v>KG</v>
          </cell>
          <cell r="E988" t="str">
            <v>Lucky Strike Rolling Tobacco 50g</v>
          </cell>
          <cell r="F988">
            <v>22</v>
          </cell>
        </row>
        <row r="989">
          <cell r="A989">
            <v>13069</v>
          </cell>
          <cell r="B989" t="str">
            <v>FERT</v>
          </cell>
          <cell r="C989" t="str">
            <v>FT50</v>
          </cell>
          <cell r="D989" t="str">
            <v>KG</v>
          </cell>
          <cell r="E989" t="str">
            <v>Lucky Strike Mild Rolling Tobacco 50g</v>
          </cell>
          <cell r="F989">
            <v>22</v>
          </cell>
        </row>
        <row r="990">
          <cell r="A990">
            <v>13077</v>
          </cell>
          <cell r="B990" t="str">
            <v>FERT</v>
          </cell>
          <cell r="C990" t="str">
            <v>FT50</v>
          </cell>
          <cell r="D990" t="str">
            <v>KG</v>
          </cell>
          <cell r="E990" t="str">
            <v>Stockman RYO 50g Pouch</v>
          </cell>
          <cell r="F990">
            <v>22</v>
          </cell>
        </row>
        <row r="991">
          <cell r="A991">
            <v>13078</v>
          </cell>
          <cell r="B991" t="str">
            <v>FERT</v>
          </cell>
          <cell r="C991" t="str">
            <v>FT50</v>
          </cell>
          <cell r="D991" t="str">
            <v>KG</v>
          </cell>
          <cell r="E991" t="str">
            <v>Stockman Mild (All State) 50g Pouch</v>
          </cell>
          <cell r="F991">
            <v>22</v>
          </cell>
        </row>
        <row r="992">
          <cell r="A992">
            <v>13081</v>
          </cell>
          <cell r="B992" t="str">
            <v>FERT</v>
          </cell>
          <cell r="C992" t="str">
            <v>FT50</v>
          </cell>
          <cell r="D992" t="str">
            <v>KG</v>
          </cell>
          <cell r="E992" t="str">
            <v>Champion F.C. 50g *Tin*</v>
          </cell>
          <cell r="F992">
            <v>22</v>
          </cell>
        </row>
        <row r="993">
          <cell r="A993">
            <v>13082</v>
          </cell>
          <cell r="B993" t="str">
            <v>FERT</v>
          </cell>
          <cell r="C993" t="str">
            <v>FT50</v>
          </cell>
          <cell r="D993" t="str">
            <v>KG</v>
          </cell>
          <cell r="E993" t="str">
            <v>Champion EM 50g</v>
          </cell>
          <cell r="F993">
            <v>22</v>
          </cell>
        </row>
        <row r="994">
          <cell r="A994">
            <v>13083</v>
          </cell>
          <cell r="B994" t="str">
            <v>FERT</v>
          </cell>
          <cell r="C994" t="str">
            <v>FT50</v>
          </cell>
          <cell r="D994" t="str">
            <v>KG</v>
          </cell>
          <cell r="E994" t="str">
            <v>Champion Ruby RR 50g Pouch</v>
          </cell>
          <cell r="F994">
            <v>22</v>
          </cell>
        </row>
        <row r="995">
          <cell r="A995">
            <v>13085</v>
          </cell>
          <cell r="B995" t="str">
            <v>FERT</v>
          </cell>
          <cell r="C995" t="str">
            <v>FT50</v>
          </cell>
          <cell r="D995" t="str">
            <v>KG</v>
          </cell>
          <cell r="E995" t="str">
            <v>Stockman RYO 50g Pouch</v>
          </cell>
          <cell r="F995">
            <v>22</v>
          </cell>
        </row>
        <row r="996">
          <cell r="A996">
            <v>13086</v>
          </cell>
          <cell r="B996" t="str">
            <v>FERT</v>
          </cell>
          <cell r="C996" t="str">
            <v>FT50</v>
          </cell>
          <cell r="D996" t="str">
            <v>KG</v>
          </cell>
          <cell r="E996" t="str">
            <v>Stockman Mild 50g</v>
          </cell>
          <cell r="F996">
            <v>22</v>
          </cell>
        </row>
        <row r="997">
          <cell r="A997">
            <v>13087</v>
          </cell>
          <cell r="B997" t="str">
            <v>ZPFG</v>
          </cell>
          <cell r="C997" t="str">
            <v>FT50</v>
          </cell>
          <cell r="D997" t="str">
            <v>KG</v>
          </cell>
          <cell r="E997" t="str">
            <v>Port Royal 50g NZ EXP</v>
          </cell>
          <cell r="F997">
            <v>22</v>
          </cell>
        </row>
        <row r="998">
          <cell r="A998">
            <v>13091</v>
          </cell>
          <cell r="B998" t="str">
            <v>FERT</v>
          </cell>
          <cell r="C998" t="str">
            <v>FT50</v>
          </cell>
          <cell r="D998" t="str">
            <v>KG</v>
          </cell>
          <cell r="E998" t="str">
            <v>Champion Ruby RR 50g Pouch</v>
          </cell>
          <cell r="F998">
            <v>22</v>
          </cell>
        </row>
        <row r="999">
          <cell r="A999">
            <v>13092</v>
          </cell>
          <cell r="B999" t="str">
            <v>FERT</v>
          </cell>
          <cell r="C999" t="str">
            <v>FT50</v>
          </cell>
          <cell r="D999" t="str">
            <v>KG</v>
          </cell>
          <cell r="E999" t="str">
            <v>Champion EM 50g</v>
          </cell>
          <cell r="F999">
            <v>22</v>
          </cell>
        </row>
        <row r="1000">
          <cell r="A1000">
            <v>13093</v>
          </cell>
          <cell r="B1000" t="str">
            <v>FERT</v>
          </cell>
          <cell r="C1000" t="str">
            <v>FT50</v>
          </cell>
          <cell r="D1000" t="str">
            <v>KG</v>
          </cell>
          <cell r="E1000" t="str">
            <v>Five Star RR 50g</v>
          </cell>
          <cell r="F1000">
            <v>22</v>
          </cell>
        </row>
        <row r="1001">
          <cell r="A1001">
            <v>13094</v>
          </cell>
          <cell r="B1001" t="str">
            <v>FERT</v>
          </cell>
          <cell r="C1001" t="str">
            <v>FT50</v>
          </cell>
          <cell r="D1001" t="str">
            <v>KG</v>
          </cell>
          <cell r="E1001" t="str">
            <v>Stockman RYO 50g Pouch</v>
          </cell>
          <cell r="F1001">
            <v>22</v>
          </cell>
        </row>
        <row r="1002">
          <cell r="A1002">
            <v>13095</v>
          </cell>
          <cell r="B1002" t="str">
            <v>FERT</v>
          </cell>
          <cell r="C1002" t="str">
            <v>FT50</v>
          </cell>
          <cell r="D1002" t="str">
            <v>KG</v>
          </cell>
          <cell r="E1002" t="str">
            <v>Stockman Mild 50g</v>
          </cell>
          <cell r="F1002">
            <v>22</v>
          </cell>
        </row>
        <row r="1003">
          <cell r="A1003">
            <v>13100</v>
          </cell>
          <cell r="B1003" t="str">
            <v>FERT</v>
          </cell>
          <cell r="C1003" t="str">
            <v>FT50</v>
          </cell>
          <cell r="D1003" t="str">
            <v>KG</v>
          </cell>
          <cell r="E1003" t="str">
            <v>Log Cabin FC 50g Pouch</v>
          </cell>
          <cell r="F1003">
            <v>22</v>
          </cell>
        </row>
        <row r="1004">
          <cell r="A1004">
            <v>13101</v>
          </cell>
          <cell r="B1004" t="str">
            <v>FERT</v>
          </cell>
          <cell r="C1004" t="str">
            <v>FT50</v>
          </cell>
          <cell r="D1004" t="str">
            <v>KG</v>
          </cell>
          <cell r="E1004" t="str">
            <v>Log Cabin FC Tins 50g</v>
          </cell>
          <cell r="F1004">
            <v>22</v>
          </cell>
        </row>
        <row r="1005">
          <cell r="A1005">
            <v>13110</v>
          </cell>
          <cell r="B1005" t="str">
            <v>FERT</v>
          </cell>
          <cell r="C1005" t="str">
            <v>FT50</v>
          </cell>
          <cell r="D1005" t="str">
            <v>KG</v>
          </cell>
          <cell r="E1005" t="str">
            <v>Dr Pat Irish 50g Tin</v>
          </cell>
          <cell r="F1005">
            <v>22</v>
          </cell>
        </row>
        <row r="1006">
          <cell r="A1006">
            <v>13401</v>
          </cell>
          <cell r="B1006" t="str">
            <v>FERT</v>
          </cell>
          <cell r="C1006" t="str">
            <v>FT30</v>
          </cell>
          <cell r="D1006" t="str">
            <v>KG</v>
          </cell>
          <cell r="E1006" t="str">
            <v>Winfield RYO Regular 30g Pouch</v>
          </cell>
          <cell r="F1006">
            <v>22</v>
          </cell>
        </row>
        <row r="1007">
          <cell r="A1007">
            <v>13402</v>
          </cell>
          <cell r="B1007" t="str">
            <v>FERT</v>
          </cell>
          <cell r="C1007" t="str">
            <v>FT30</v>
          </cell>
          <cell r="D1007" t="str">
            <v>KG</v>
          </cell>
          <cell r="E1007" t="str">
            <v>Winfield.RYO Extra Mild 30g Pouch</v>
          </cell>
          <cell r="F1007">
            <v>22</v>
          </cell>
        </row>
        <row r="1008">
          <cell r="A1008">
            <v>13403</v>
          </cell>
          <cell r="B1008" t="str">
            <v>FERT</v>
          </cell>
          <cell r="C1008" t="str">
            <v>FT30</v>
          </cell>
          <cell r="D1008" t="str">
            <v>KG</v>
          </cell>
          <cell r="E1008" t="str">
            <v>Winfield RYO Super Mild 30g Pouch</v>
          </cell>
          <cell r="F1008">
            <v>22</v>
          </cell>
        </row>
        <row r="1009">
          <cell r="A1009">
            <v>13404</v>
          </cell>
          <cell r="B1009" t="str">
            <v>FERT</v>
          </cell>
          <cell r="C1009" t="str">
            <v>FT50</v>
          </cell>
          <cell r="D1009" t="str">
            <v>KG</v>
          </cell>
          <cell r="E1009" t="str">
            <v>Winfield Virginia RYO 50g Pouch</v>
          </cell>
          <cell r="F1009">
            <v>22</v>
          </cell>
        </row>
        <row r="1010">
          <cell r="A1010">
            <v>13405</v>
          </cell>
          <cell r="B1010" t="str">
            <v>FERT</v>
          </cell>
          <cell r="C1010" t="str">
            <v>FT50</v>
          </cell>
          <cell r="D1010" t="str">
            <v>KG</v>
          </cell>
          <cell r="E1010" t="str">
            <v>Winfield Extra Mild RYO 50g Pouch</v>
          </cell>
          <cell r="F1010">
            <v>22</v>
          </cell>
        </row>
        <row r="1011">
          <cell r="A1011">
            <v>13406</v>
          </cell>
          <cell r="B1011" t="str">
            <v>FERT</v>
          </cell>
          <cell r="C1011" t="str">
            <v>FT50</v>
          </cell>
          <cell r="D1011" t="str">
            <v>KG</v>
          </cell>
          <cell r="E1011" t="str">
            <v>Winfield Super Mild RYO 50g Pouch</v>
          </cell>
          <cell r="F1011">
            <v>22</v>
          </cell>
        </row>
        <row r="1012">
          <cell r="A1012">
            <v>13407</v>
          </cell>
          <cell r="B1012" t="str">
            <v>FERT</v>
          </cell>
          <cell r="C1012" t="str">
            <v>FT50</v>
          </cell>
          <cell r="D1012" t="str">
            <v>KG</v>
          </cell>
          <cell r="E1012" t="str">
            <v>Winfield RYO Red Tin 50g</v>
          </cell>
          <cell r="F1012">
            <v>22</v>
          </cell>
        </row>
        <row r="1013">
          <cell r="A1013">
            <v>13408</v>
          </cell>
          <cell r="B1013" t="str">
            <v>FERT</v>
          </cell>
          <cell r="C1013" t="str">
            <v>FT50</v>
          </cell>
          <cell r="D1013" t="str">
            <v>KG</v>
          </cell>
          <cell r="E1013" t="str">
            <v>Winfield RYO EM Blue Tin 50g</v>
          </cell>
          <cell r="F1013">
            <v>22</v>
          </cell>
        </row>
        <row r="1014">
          <cell r="A1014">
            <v>13409</v>
          </cell>
          <cell r="B1014" t="str">
            <v>FERT</v>
          </cell>
          <cell r="C1014" t="str">
            <v>FT50</v>
          </cell>
          <cell r="D1014" t="str">
            <v>KG</v>
          </cell>
          <cell r="E1014" t="str">
            <v>Winfield RYO SM Gold Tin 50g</v>
          </cell>
          <cell r="F1014">
            <v>22</v>
          </cell>
        </row>
        <row r="1015">
          <cell r="A1015">
            <v>13420</v>
          </cell>
          <cell r="B1015" t="str">
            <v>FERT</v>
          </cell>
          <cell r="C1015" t="str">
            <v>FT50</v>
          </cell>
          <cell r="D1015" t="str">
            <v>KG</v>
          </cell>
          <cell r="E1015" t="str">
            <v>Winfield Virginia RYO 50g Pouch DFS</v>
          </cell>
          <cell r="F1015">
            <v>22</v>
          </cell>
        </row>
        <row r="1016">
          <cell r="A1016">
            <v>13421</v>
          </cell>
          <cell r="B1016" t="str">
            <v>FERT</v>
          </cell>
          <cell r="C1016" t="str">
            <v>FT50</v>
          </cell>
          <cell r="D1016" t="str">
            <v>KG</v>
          </cell>
          <cell r="E1016" t="str">
            <v>Winfield EM RYO 50g Pouch DFS</v>
          </cell>
          <cell r="F1016">
            <v>22</v>
          </cell>
        </row>
        <row r="1017">
          <cell r="A1017">
            <v>13422</v>
          </cell>
          <cell r="B1017" t="str">
            <v>FERT</v>
          </cell>
          <cell r="C1017" t="str">
            <v>FT50</v>
          </cell>
          <cell r="D1017" t="str">
            <v>KG</v>
          </cell>
          <cell r="E1017" t="str">
            <v>Winfield SM RYO 50g Pouch DFS</v>
          </cell>
          <cell r="F1017">
            <v>22</v>
          </cell>
        </row>
        <row r="1018">
          <cell r="A1018">
            <v>8334</v>
          </cell>
          <cell r="B1018" t="str">
            <v>ZPRE</v>
          </cell>
          <cell r="C1018" t="str">
            <v>FNTP</v>
          </cell>
          <cell r="D1018" t="str">
            <v>EA</v>
          </cell>
          <cell r="E1018" t="str">
            <v>Lion Papers</v>
          </cell>
          <cell r="F1018">
            <v>31</v>
          </cell>
        </row>
        <row r="1019">
          <cell r="A1019">
            <v>9330</v>
          </cell>
          <cell r="B1019" t="str">
            <v>ZPRE</v>
          </cell>
          <cell r="C1019" t="str">
            <v>FNTP</v>
          </cell>
          <cell r="D1019" t="str">
            <v>EA</v>
          </cell>
          <cell r="E1019" t="str">
            <v>Stuart Alexander Papers</v>
          </cell>
          <cell r="F1019">
            <v>31</v>
          </cell>
        </row>
        <row r="1020">
          <cell r="A1020">
            <v>9743</v>
          </cell>
          <cell r="B1020" t="str">
            <v>ZPRE</v>
          </cell>
          <cell r="C1020" t="str">
            <v>FNTP</v>
          </cell>
          <cell r="D1020" t="str">
            <v>EA</v>
          </cell>
          <cell r="E1020" t="str">
            <v>Winnies Papers 100x60</v>
          </cell>
          <cell r="F1020">
            <v>31</v>
          </cell>
        </row>
        <row r="1021">
          <cell r="A1021">
            <v>9765</v>
          </cell>
          <cell r="B1021" t="str">
            <v>ZPRE</v>
          </cell>
          <cell r="C1021" t="str">
            <v>FNTP</v>
          </cell>
          <cell r="D1021" t="str">
            <v>EA</v>
          </cell>
          <cell r="E1021" t="str">
            <v>Winnies Papers - Winfield RYO PPK#6968</v>
          </cell>
          <cell r="F1021">
            <v>31</v>
          </cell>
        </row>
        <row r="1022">
          <cell r="A1022">
            <v>9908</v>
          </cell>
          <cell r="B1022" t="str">
            <v>ZPRE</v>
          </cell>
          <cell r="C1022" t="str">
            <v>FNTP</v>
          </cell>
          <cell r="D1022" t="str">
            <v>EA</v>
          </cell>
          <cell r="E1022" t="str">
            <v>Ventti Papers 100</v>
          </cell>
          <cell r="F1022">
            <v>31</v>
          </cell>
        </row>
        <row r="1023">
          <cell r="A1023">
            <v>17000</v>
          </cell>
          <cell r="B1023" t="str">
            <v>ZPRE</v>
          </cell>
          <cell r="C1023" t="str">
            <v>FNTP</v>
          </cell>
          <cell r="D1023" t="str">
            <v>EA</v>
          </cell>
          <cell r="E1023" t="str">
            <v>Tally Ho Papers 100</v>
          </cell>
          <cell r="F1023">
            <v>31</v>
          </cell>
        </row>
        <row r="1024">
          <cell r="A1024">
            <v>17005</v>
          </cell>
          <cell r="B1024" t="str">
            <v>ZPRE</v>
          </cell>
          <cell r="C1024" t="str">
            <v>FNTP</v>
          </cell>
          <cell r="D1024" t="str">
            <v>EA</v>
          </cell>
          <cell r="E1024" t="str">
            <v>Lion Papers</v>
          </cell>
          <cell r="F1024">
            <v>31</v>
          </cell>
        </row>
        <row r="1025">
          <cell r="A1025">
            <v>17006</v>
          </cell>
          <cell r="B1025" t="str">
            <v>ZPRE</v>
          </cell>
          <cell r="C1025" t="str">
            <v>FNTP</v>
          </cell>
          <cell r="D1025" t="str">
            <v>EA</v>
          </cell>
          <cell r="E1025" t="str">
            <v>Stuart Alexander Papers</v>
          </cell>
          <cell r="F1025">
            <v>31</v>
          </cell>
        </row>
        <row r="1026">
          <cell r="A1026">
            <v>17007</v>
          </cell>
          <cell r="B1026" t="str">
            <v>ZPRE</v>
          </cell>
          <cell r="C1026" t="str">
            <v>FNTP</v>
          </cell>
          <cell r="D1026" t="str">
            <v>EA</v>
          </cell>
          <cell r="E1026" t="str">
            <v>Winnies Papers 100x60</v>
          </cell>
          <cell r="F1026">
            <v>31</v>
          </cell>
        </row>
        <row r="1027">
          <cell r="A1027">
            <v>17008</v>
          </cell>
          <cell r="B1027" t="str">
            <v>ZPRE</v>
          </cell>
          <cell r="C1027" t="str">
            <v>FNTP</v>
          </cell>
          <cell r="D1027" t="str">
            <v>EA</v>
          </cell>
          <cell r="E1027" t="str">
            <v>Ventti Papers 100</v>
          </cell>
          <cell r="F1027">
            <v>31</v>
          </cell>
        </row>
        <row r="1028">
          <cell r="A1028">
            <v>17009</v>
          </cell>
          <cell r="B1028" t="str">
            <v>ZPR1</v>
          </cell>
          <cell r="C1028" t="str">
            <v>POS120</v>
          </cell>
          <cell r="D1028" t="str">
            <v>EA</v>
          </cell>
          <cell r="E1028" t="str">
            <v>Lion Papers - Non stocked</v>
          </cell>
          <cell r="F1028">
            <v>31</v>
          </cell>
        </row>
        <row r="1029">
          <cell r="A1029">
            <v>17010</v>
          </cell>
          <cell r="B1029" t="str">
            <v>ZPRE</v>
          </cell>
          <cell r="C1029" t="str">
            <v>FNTP</v>
          </cell>
          <cell r="D1029" t="str">
            <v>EA</v>
          </cell>
          <cell r="E1029" t="str">
            <v>Baron Cigarette Papers</v>
          </cell>
          <cell r="F1029">
            <v>31</v>
          </cell>
        </row>
        <row r="1030">
          <cell r="A1030">
            <v>3060</v>
          </cell>
          <cell r="B1030" t="str">
            <v>ZPRE</v>
          </cell>
          <cell r="C1030" t="str">
            <v>FNTP</v>
          </cell>
          <cell r="D1030" t="str">
            <v>EA</v>
          </cell>
          <cell r="E1030" t="str">
            <v>Casino Playing Cards</v>
          </cell>
          <cell r="F1030">
            <v>32</v>
          </cell>
        </row>
        <row r="1031">
          <cell r="A1031">
            <v>3061</v>
          </cell>
          <cell r="B1031" t="str">
            <v>ZPRE</v>
          </cell>
          <cell r="C1031" t="str">
            <v>FNTP</v>
          </cell>
          <cell r="D1031" t="str">
            <v>EA</v>
          </cell>
          <cell r="E1031" t="str">
            <v>Vending Lighters</v>
          </cell>
          <cell r="F1031">
            <v>32</v>
          </cell>
        </row>
        <row r="1032">
          <cell r="A1032">
            <v>6529</v>
          </cell>
          <cell r="B1032" t="str">
            <v>ZPR1</v>
          </cell>
          <cell r="C1032" t="str">
            <v>POS120</v>
          </cell>
          <cell r="D1032" t="str">
            <v>EA</v>
          </cell>
          <cell r="E1032" t="str">
            <v>Calendar - Winfield Prepack #6532</v>
          </cell>
          <cell r="F1032">
            <v>32</v>
          </cell>
        </row>
        <row r="1033">
          <cell r="A1033">
            <v>6801</v>
          </cell>
          <cell r="B1033" t="str">
            <v>ZPR1</v>
          </cell>
          <cell r="C1033" t="str">
            <v>POS120</v>
          </cell>
          <cell r="D1033" t="str">
            <v>EA</v>
          </cell>
          <cell r="E1033" t="str">
            <v>Sunnies - Winfield Twin Packs #6887-90</v>
          </cell>
          <cell r="F1033">
            <v>32</v>
          </cell>
        </row>
        <row r="1034">
          <cell r="A1034">
            <v>6817</v>
          </cell>
          <cell r="B1034" t="str">
            <v>ZPR1</v>
          </cell>
          <cell r="C1034" t="str">
            <v>POS120</v>
          </cell>
          <cell r="D1034" t="str">
            <v>EA</v>
          </cell>
          <cell r="E1034" t="str">
            <v>Matches - 30 Boxes #6811</v>
          </cell>
          <cell r="F1034">
            <v>32</v>
          </cell>
        </row>
        <row r="1035">
          <cell r="A1035">
            <v>6833</v>
          </cell>
          <cell r="B1035" t="str">
            <v>ZPR1</v>
          </cell>
          <cell r="C1035" t="str">
            <v>POS120</v>
          </cell>
          <cell r="D1035" t="str">
            <v>EA</v>
          </cell>
          <cell r="E1035" t="str">
            <v>Pub Book - Winfield Prepack #6834</v>
          </cell>
          <cell r="F1035">
            <v>32</v>
          </cell>
        </row>
        <row r="1036">
          <cell r="A1036">
            <v>6856</v>
          </cell>
          <cell r="B1036" t="str">
            <v>ZPR1</v>
          </cell>
          <cell r="C1036" t="str">
            <v>POS120</v>
          </cell>
          <cell r="D1036" t="str">
            <v>EA</v>
          </cell>
          <cell r="E1036" t="str">
            <v>Matches - 50 Boxes #6810</v>
          </cell>
          <cell r="F1036">
            <v>32</v>
          </cell>
        </row>
        <row r="1037">
          <cell r="A1037">
            <v>6893</v>
          </cell>
          <cell r="B1037" t="str">
            <v>ZPR1</v>
          </cell>
          <cell r="C1037" t="str">
            <v>POS120</v>
          </cell>
          <cell r="D1037" t="str">
            <v>EA</v>
          </cell>
          <cell r="E1037" t="str">
            <v>Sunnies - Winfield Twin x 6 Packs #6891-</v>
          </cell>
          <cell r="F1037">
            <v>32</v>
          </cell>
        </row>
        <row r="1038">
          <cell r="A1038">
            <v>6980</v>
          </cell>
          <cell r="B1038" t="str">
            <v>ZPRE</v>
          </cell>
          <cell r="C1038" t="str">
            <v>POS120</v>
          </cell>
          <cell r="D1038" t="str">
            <v>EA</v>
          </cell>
          <cell r="E1038" t="str">
            <v>Ashtray - Holiday Prepack #6976-6979</v>
          </cell>
          <cell r="F1038">
            <v>32</v>
          </cell>
        </row>
        <row r="1039">
          <cell r="A1039">
            <v>6985</v>
          </cell>
          <cell r="B1039" t="str">
            <v>ZPR1</v>
          </cell>
          <cell r="C1039" t="str">
            <v>POS120</v>
          </cell>
          <cell r="D1039" t="str">
            <v>EA</v>
          </cell>
          <cell r="E1039" t="str">
            <v>Lighter - B&amp;H Prepack</v>
          </cell>
          <cell r="F1039">
            <v>32</v>
          </cell>
        </row>
        <row r="1040">
          <cell r="A1040">
            <v>6986</v>
          </cell>
          <cell r="B1040" t="str">
            <v>ZPRE</v>
          </cell>
          <cell r="C1040" t="str">
            <v>POS120</v>
          </cell>
          <cell r="D1040" t="str">
            <v>EA</v>
          </cell>
          <cell r="E1040" t="str">
            <v>Lighter - B&amp;H Prepack</v>
          </cell>
          <cell r="F1040">
            <v>32</v>
          </cell>
        </row>
        <row r="1041">
          <cell r="A1041">
            <v>9900</v>
          </cell>
          <cell r="B1041" t="str">
            <v>ZPRE</v>
          </cell>
          <cell r="C1041" t="str">
            <v>FNTP</v>
          </cell>
          <cell r="D1041" t="str">
            <v>EA</v>
          </cell>
          <cell r="E1041" t="str">
            <v>Ranch Filters Regular - 100</v>
          </cell>
          <cell r="F1041">
            <v>32</v>
          </cell>
        </row>
        <row r="1042">
          <cell r="A1042">
            <v>9901</v>
          </cell>
          <cell r="B1042" t="str">
            <v>ZPRE</v>
          </cell>
          <cell r="C1042" t="str">
            <v>FNTP</v>
          </cell>
          <cell r="D1042" t="str">
            <v>EA</v>
          </cell>
          <cell r="E1042" t="str">
            <v>Ranch Filters Slims - 120</v>
          </cell>
          <cell r="F1042">
            <v>32</v>
          </cell>
        </row>
        <row r="1043">
          <cell r="A1043">
            <v>9935</v>
          </cell>
          <cell r="B1043" t="str">
            <v>ZPRE</v>
          </cell>
          <cell r="C1043" t="str">
            <v>FNTP</v>
          </cell>
          <cell r="D1043" t="str">
            <v>EA</v>
          </cell>
          <cell r="E1043" t="str">
            <v>Redhead Matches</v>
          </cell>
          <cell r="F1043">
            <v>32</v>
          </cell>
        </row>
        <row r="1044">
          <cell r="A1044">
            <v>17200</v>
          </cell>
          <cell r="B1044" t="str">
            <v>ZPRE</v>
          </cell>
          <cell r="C1044" t="str">
            <v>FNTP</v>
          </cell>
          <cell r="D1044" t="str">
            <v>EA</v>
          </cell>
          <cell r="E1044" t="str">
            <v>Redhead Matches 12x500 Wrap</v>
          </cell>
          <cell r="F1044">
            <v>32</v>
          </cell>
        </row>
        <row r="1045">
          <cell r="A1045">
            <v>17201</v>
          </cell>
          <cell r="B1045" t="str">
            <v>ZPRE</v>
          </cell>
          <cell r="C1045" t="str">
            <v>FNTP</v>
          </cell>
          <cell r="D1045" t="str">
            <v>EA</v>
          </cell>
          <cell r="E1045" t="str">
            <v>Redhead Matches WA</v>
          </cell>
          <cell r="F1045">
            <v>32</v>
          </cell>
        </row>
        <row r="1046">
          <cell r="A1046">
            <v>17205</v>
          </cell>
          <cell r="B1046" t="str">
            <v>ZPRE</v>
          </cell>
          <cell r="C1046" t="str">
            <v>FNTP</v>
          </cell>
          <cell r="D1046" t="str">
            <v>EA</v>
          </cell>
          <cell r="E1046" t="str">
            <v>Redhead Matches 12x500 Wrap(1 CTN=10 EA)</v>
          </cell>
          <cell r="F1046">
            <v>32</v>
          </cell>
        </row>
        <row r="1047">
          <cell r="A1047">
            <v>17206</v>
          </cell>
          <cell r="B1047" t="str">
            <v>ZPRE</v>
          </cell>
          <cell r="C1047" t="str">
            <v>FNTP</v>
          </cell>
          <cell r="D1047" t="str">
            <v>EA</v>
          </cell>
          <cell r="E1047" t="str">
            <v>Redhead Matches WA 24x500 (1 CTN= 5 EA)</v>
          </cell>
          <cell r="F1047">
            <v>32</v>
          </cell>
        </row>
        <row r="1048">
          <cell r="A1048">
            <v>17320</v>
          </cell>
          <cell r="B1048" t="str">
            <v>ZPRE</v>
          </cell>
          <cell r="C1048" t="str">
            <v>FNTP</v>
          </cell>
          <cell r="D1048" t="str">
            <v>EA</v>
          </cell>
          <cell r="E1048" t="str">
            <v>Bic Std J26 Chd Grd C/Disp 50</v>
          </cell>
          <cell r="F1048">
            <v>32</v>
          </cell>
        </row>
        <row r="1049">
          <cell r="A1049">
            <v>17321</v>
          </cell>
          <cell r="B1049" t="str">
            <v>ZPRE</v>
          </cell>
          <cell r="C1049" t="str">
            <v>FNTP</v>
          </cell>
          <cell r="D1049" t="str">
            <v>EA</v>
          </cell>
          <cell r="E1049" t="str">
            <v>Bic Mini J25 Chd Grd C/Disp 50</v>
          </cell>
          <cell r="F1049">
            <v>32</v>
          </cell>
        </row>
        <row r="1050">
          <cell r="A1050">
            <v>17325</v>
          </cell>
          <cell r="B1050" t="str">
            <v>ZPRE</v>
          </cell>
          <cell r="C1050" t="str">
            <v>FNTP</v>
          </cell>
          <cell r="D1050" t="str">
            <v>EA</v>
          </cell>
          <cell r="E1050" t="str">
            <v>Bic Mini J25 Chd Grd C/Disp 50</v>
          </cell>
          <cell r="F1050">
            <v>32</v>
          </cell>
        </row>
        <row r="1051">
          <cell r="A1051">
            <v>17326</v>
          </cell>
          <cell r="B1051" t="str">
            <v>ZPRE</v>
          </cell>
          <cell r="C1051" t="str">
            <v>FNTP</v>
          </cell>
          <cell r="D1051" t="str">
            <v>EA</v>
          </cell>
          <cell r="E1051" t="str">
            <v>Bic Std J26 Chd Grd C/Disp 50</v>
          </cell>
          <cell r="F1051">
            <v>32</v>
          </cell>
        </row>
        <row r="1052">
          <cell r="A1052">
            <v>17545</v>
          </cell>
          <cell r="B1052" t="str">
            <v>ZPRE</v>
          </cell>
          <cell r="C1052" t="str">
            <v>FNTP</v>
          </cell>
          <cell r="D1052" t="str">
            <v>EA</v>
          </cell>
          <cell r="E1052" t="str">
            <v>Ranch Filters Regular - 100</v>
          </cell>
          <cell r="F1052">
            <v>32</v>
          </cell>
        </row>
        <row r="1053">
          <cell r="A1053">
            <v>17546</v>
          </cell>
          <cell r="B1053" t="str">
            <v>ZPRE</v>
          </cell>
          <cell r="C1053" t="str">
            <v>FNTP</v>
          </cell>
          <cell r="D1053" t="str">
            <v>EA</v>
          </cell>
          <cell r="E1053" t="str">
            <v>Ranch Filters Slims - 120</v>
          </cell>
          <cell r="F1053">
            <v>32</v>
          </cell>
        </row>
        <row r="1054">
          <cell r="A1054">
            <v>17547</v>
          </cell>
          <cell r="B1054" t="str">
            <v>ZPRE</v>
          </cell>
          <cell r="C1054" t="str">
            <v>FNTP</v>
          </cell>
          <cell r="D1054" t="str">
            <v>EA</v>
          </cell>
          <cell r="E1054" t="str">
            <v>Ranch Filters Supa Slims 130's</v>
          </cell>
          <cell r="F1054">
            <v>32</v>
          </cell>
        </row>
        <row r="1055">
          <cell r="A1055">
            <v>17801</v>
          </cell>
          <cell r="B1055" t="str">
            <v>ZPR1</v>
          </cell>
          <cell r="C1055" t="str">
            <v>POS120</v>
          </cell>
          <cell r="D1055" t="str">
            <v>EA</v>
          </cell>
          <cell r="E1055" t="str">
            <v>B&amp;H Travel Alarm Clock</v>
          </cell>
          <cell r="F1055">
            <v>32</v>
          </cell>
        </row>
        <row r="1056">
          <cell r="A1056">
            <v>5771</v>
          </cell>
          <cell r="B1056" t="str">
            <v>ZPFG</v>
          </cell>
          <cell r="C1056" t="str">
            <v>FPRE</v>
          </cell>
          <cell r="D1056" t="str">
            <v>EA</v>
          </cell>
          <cell r="E1056" t="str">
            <v>Schimmelpenninck Prestige Display Unit</v>
          </cell>
          <cell r="F1056">
            <v>41</v>
          </cell>
        </row>
        <row r="1057">
          <cell r="A1057">
            <v>5781</v>
          </cell>
          <cell r="B1057" t="str">
            <v>ZPFG</v>
          </cell>
          <cell r="C1057" t="str">
            <v>FPRE</v>
          </cell>
          <cell r="D1057" t="str">
            <v>EA</v>
          </cell>
          <cell r="E1057" t="str">
            <v>Schimmelpenninck Mini Cigar Prepack</v>
          </cell>
          <cell r="F1057">
            <v>41</v>
          </cell>
        </row>
        <row r="1058">
          <cell r="A1058">
            <v>5782</v>
          </cell>
          <cell r="B1058" t="str">
            <v>ZPFG</v>
          </cell>
          <cell r="C1058" t="str">
            <v>FPRE</v>
          </cell>
          <cell r="D1058" t="str">
            <v>EA</v>
          </cell>
          <cell r="E1058" t="str">
            <v>Schimmelpenk 6Pack60Stick Havana10 PPK</v>
          </cell>
          <cell r="F1058">
            <v>41</v>
          </cell>
        </row>
        <row r="1059">
          <cell r="A1059">
            <v>6289</v>
          </cell>
          <cell r="B1059" t="str">
            <v>ZPFG</v>
          </cell>
          <cell r="C1059" t="str">
            <v>FPRE</v>
          </cell>
          <cell r="D1059" t="str">
            <v>EA</v>
          </cell>
          <cell r="E1059" t="str">
            <v>Schimmelpenninck Havana Mild/Light</v>
          </cell>
          <cell r="F1059">
            <v>41</v>
          </cell>
        </row>
        <row r="1060">
          <cell r="A1060">
            <v>6526</v>
          </cell>
          <cell r="B1060" t="str">
            <v>ZPFG</v>
          </cell>
          <cell r="C1060" t="str">
            <v>FPRE</v>
          </cell>
          <cell r="D1060" t="str">
            <v>EA</v>
          </cell>
          <cell r="E1060" t="str">
            <v>Cambridge 35 12 Pack</v>
          </cell>
          <cell r="F1060">
            <v>41</v>
          </cell>
        </row>
        <row r="1061">
          <cell r="A1061">
            <v>6538</v>
          </cell>
          <cell r="B1061" t="str">
            <v>ZPFG</v>
          </cell>
          <cell r="C1061" t="str">
            <v>FPRE</v>
          </cell>
          <cell r="D1061" t="str">
            <v>EA</v>
          </cell>
          <cell r="E1061" t="str">
            <v>Bison 50g 5 Pouch</v>
          </cell>
          <cell r="F1061">
            <v>41</v>
          </cell>
        </row>
        <row r="1062">
          <cell r="A1062">
            <v>6555</v>
          </cell>
          <cell r="B1062" t="str">
            <v>ZPFG</v>
          </cell>
          <cell r="C1062" t="str">
            <v>FPRE</v>
          </cell>
          <cell r="D1062" t="str">
            <v>EA</v>
          </cell>
          <cell r="E1062" t="str">
            <v>Dunhill Deluxe 12 Pack</v>
          </cell>
          <cell r="F1062">
            <v>41</v>
          </cell>
        </row>
        <row r="1063">
          <cell r="A1063">
            <v>6560</v>
          </cell>
          <cell r="B1063" t="str">
            <v>ZPFG</v>
          </cell>
          <cell r="C1063" t="str">
            <v>FPRE</v>
          </cell>
          <cell r="D1063" t="str">
            <v>EA</v>
          </cell>
          <cell r="E1063" t="str">
            <v>More 30 12 Pack</v>
          </cell>
          <cell r="F1063">
            <v>41</v>
          </cell>
        </row>
        <row r="1064">
          <cell r="A1064">
            <v>6620</v>
          </cell>
          <cell r="B1064" t="str">
            <v>ZPFG</v>
          </cell>
          <cell r="C1064" t="str">
            <v>FPRE</v>
          </cell>
          <cell r="D1064" t="str">
            <v>EA</v>
          </cell>
          <cell r="E1064" t="str">
            <v>Holiday Kings Prepack Tower Unit 30</v>
          </cell>
          <cell r="F1064">
            <v>41</v>
          </cell>
        </row>
        <row r="1065">
          <cell r="A1065">
            <v>6621</v>
          </cell>
          <cell r="B1065" t="str">
            <v>ZPFG</v>
          </cell>
          <cell r="C1065" t="str">
            <v>FPRE</v>
          </cell>
          <cell r="D1065" t="str">
            <v>EA</v>
          </cell>
          <cell r="E1065" t="str">
            <v>Holiday Kings Prepack Tower Unit 30 WA</v>
          </cell>
          <cell r="F1065">
            <v>41</v>
          </cell>
        </row>
        <row r="1066">
          <cell r="A1066">
            <v>6622</v>
          </cell>
          <cell r="B1066" t="str">
            <v>ZPFG</v>
          </cell>
          <cell r="C1066" t="str">
            <v>FPRE</v>
          </cell>
          <cell r="D1066" t="str">
            <v>EA</v>
          </cell>
          <cell r="E1066" t="str">
            <v>Holiday Kings Mix Cart Unit 30 NSW-TAS</v>
          </cell>
          <cell r="F1066">
            <v>41</v>
          </cell>
        </row>
        <row r="1067">
          <cell r="A1067">
            <v>6707</v>
          </cell>
          <cell r="B1067" t="str">
            <v>ZPFG</v>
          </cell>
          <cell r="C1067" t="str">
            <v>FPRE</v>
          </cell>
          <cell r="D1067" t="str">
            <v>EA</v>
          </cell>
          <cell r="E1067" t="str">
            <v>Winfield 25 20pk Rally WA Prepack 99</v>
          </cell>
          <cell r="F1067">
            <v>41</v>
          </cell>
        </row>
        <row r="1068">
          <cell r="A1068">
            <v>6718</v>
          </cell>
          <cell r="B1068" t="str">
            <v>ZPFG</v>
          </cell>
          <cell r="C1068" t="str">
            <v>FPRE</v>
          </cell>
          <cell r="D1068" t="str">
            <v>EA</v>
          </cell>
          <cell r="E1068" t="str">
            <v>Holiday 20 Twin 36 Pack</v>
          </cell>
          <cell r="F1068">
            <v>41</v>
          </cell>
        </row>
        <row r="1069">
          <cell r="A1069">
            <v>6719</v>
          </cell>
          <cell r="B1069" t="str">
            <v>ZPFG</v>
          </cell>
          <cell r="C1069" t="str">
            <v>FPRE</v>
          </cell>
          <cell r="D1069" t="str">
            <v>EA</v>
          </cell>
          <cell r="E1069" t="str">
            <v>Holiday 20 Twin 72 Pack</v>
          </cell>
          <cell r="F1069">
            <v>41</v>
          </cell>
        </row>
        <row r="1070">
          <cell r="A1070">
            <v>6722</v>
          </cell>
          <cell r="B1070" t="str">
            <v>ZPFG</v>
          </cell>
          <cell r="C1070" t="str">
            <v>FPRE</v>
          </cell>
          <cell r="D1070" t="str">
            <v>EA</v>
          </cell>
          <cell r="E1070" t="str">
            <v>Holiday 50 Single 8 Pack Prepack</v>
          </cell>
          <cell r="F1070">
            <v>41</v>
          </cell>
        </row>
        <row r="1071">
          <cell r="A1071">
            <v>6723</v>
          </cell>
          <cell r="B1071" t="str">
            <v>ZPFG</v>
          </cell>
          <cell r="C1071" t="str">
            <v>FPRE</v>
          </cell>
          <cell r="D1071" t="str">
            <v>EA</v>
          </cell>
          <cell r="E1071" t="str">
            <v>Peter Stuyvesant 12 Single Soft Prepack</v>
          </cell>
          <cell r="F1071">
            <v>41</v>
          </cell>
        </row>
        <row r="1072">
          <cell r="A1072">
            <v>6725</v>
          </cell>
          <cell r="B1072" t="str">
            <v>ZPFG</v>
          </cell>
          <cell r="C1072" t="str">
            <v>FPRE</v>
          </cell>
          <cell r="D1072" t="str">
            <v>EA</v>
          </cell>
          <cell r="E1072" t="str">
            <v>Holiday 40 12 Pack New</v>
          </cell>
          <cell r="F1072">
            <v>41</v>
          </cell>
        </row>
        <row r="1073">
          <cell r="A1073">
            <v>6726</v>
          </cell>
          <cell r="B1073" t="str">
            <v>ZPFG</v>
          </cell>
          <cell r="C1073" t="str">
            <v>FPRE</v>
          </cell>
          <cell r="D1073" t="str">
            <v>EA</v>
          </cell>
          <cell r="E1073" t="str">
            <v>Holiday 40 16 Pack Acrylic Disp KA1 New</v>
          </cell>
          <cell r="F1073">
            <v>41</v>
          </cell>
        </row>
        <row r="1074">
          <cell r="A1074">
            <v>6727</v>
          </cell>
          <cell r="B1074" t="str">
            <v>ZPFG</v>
          </cell>
          <cell r="C1074" t="str">
            <v>FPRE</v>
          </cell>
          <cell r="D1074" t="str">
            <v>EA</v>
          </cell>
          <cell r="E1074" t="str">
            <v>Holiday 40 16 Pack Boat Display IPC2ANew</v>
          </cell>
          <cell r="F1074">
            <v>41</v>
          </cell>
        </row>
        <row r="1075">
          <cell r="A1075">
            <v>6730</v>
          </cell>
          <cell r="B1075" t="str">
            <v>ZPFG</v>
          </cell>
          <cell r="C1075" t="str">
            <v>FPRE</v>
          </cell>
          <cell r="D1075" t="str">
            <v>EA</v>
          </cell>
          <cell r="E1075" t="str">
            <v>Holiday 20 18 Pack Cardboard</v>
          </cell>
          <cell r="F1075">
            <v>41</v>
          </cell>
        </row>
        <row r="1076">
          <cell r="A1076">
            <v>6798</v>
          </cell>
          <cell r="B1076" t="str">
            <v>ZPFG</v>
          </cell>
          <cell r="C1076" t="str">
            <v>FPRE</v>
          </cell>
          <cell r="D1076" t="str">
            <v>EA</v>
          </cell>
          <cell r="E1076" t="str">
            <v>Winfield RYO 9 Pouch</v>
          </cell>
          <cell r="F1076">
            <v>41</v>
          </cell>
        </row>
        <row r="1077">
          <cell r="A1077">
            <v>6807</v>
          </cell>
          <cell r="B1077" t="str">
            <v>ZPFG</v>
          </cell>
          <cell r="C1077" t="str">
            <v>FPRE</v>
          </cell>
          <cell r="D1077" t="str">
            <v>EA</v>
          </cell>
          <cell r="E1077" t="str">
            <v>Samson 40g 9 Pouch</v>
          </cell>
          <cell r="F1077">
            <v>41</v>
          </cell>
        </row>
        <row r="1078">
          <cell r="A1078">
            <v>6840</v>
          </cell>
          <cell r="B1078" t="str">
            <v>ZPFG</v>
          </cell>
          <cell r="C1078" t="str">
            <v>FPRE</v>
          </cell>
          <cell r="D1078" t="str">
            <v>EA</v>
          </cell>
          <cell r="E1078" t="str">
            <v>Peter Stuyvesant 15 Pack</v>
          </cell>
          <cell r="F1078">
            <v>41</v>
          </cell>
        </row>
        <row r="1079">
          <cell r="A1079">
            <v>6843</v>
          </cell>
          <cell r="B1079" t="str">
            <v>ZPFG</v>
          </cell>
          <cell r="C1079" t="str">
            <v>FPRE</v>
          </cell>
          <cell r="D1079" t="str">
            <v>EA</v>
          </cell>
          <cell r="E1079" t="str">
            <v>Freedom 30 8 Pack 40c Off</v>
          </cell>
          <cell r="F1079">
            <v>41</v>
          </cell>
        </row>
        <row r="1080">
          <cell r="A1080">
            <v>6844</v>
          </cell>
          <cell r="B1080" t="str">
            <v>ZPFG</v>
          </cell>
          <cell r="C1080" t="str">
            <v>FPRE</v>
          </cell>
          <cell r="D1080" t="str">
            <v>EA</v>
          </cell>
          <cell r="E1080" t="str">
            <v>Freedom 30 16mg 40c Off</v>
          </cell>
          <cell r="F1080">
            <v>41</v>
          </cell>
        </row>
        <row r="1081">
          <cell r="A1081">
            <v>6845</v>
          </cell>
          <cell r="B1081" t="str">
            <v>ZPFG</v>
          </cell>
          <cell r="C1081" t="str">
            <v>FPRE</v>
          </cell>
          <cell r="D1081" t="str">
            <v>EA</v>
          </cell>
          <cell r="E1081" t="str">
            <v>Freedom 30 12mg 40c Off</v>
          </cell>
          <cell r="F1081">
            <v>41</v>
          </cell>
        </row>
        <row r="1082">
          <cell r="A1082">
            <v>6846</v>
          </cell>
          <cell r="B1082" t="str">
            <v>ZPFG</v>
          </cell>
          <cell r="C1082" t="str">
            <v>FPRE</v>
          </cell>
          <cell r="D1082" t="str">
            <v>EA</v>
          </cell>
          <cell r="E1082" t="str">
            <v>Freedom 30 8mg 40c Off</v>
          </cell>
          <cell r="F1082">
            <v>41</v>
          </cell>
        </row>
        <row r="1083">
          <cell r="A1083">
            <v>6847</v>
          </cell>
          <cell r="B1083" t="str">
            <v>ZPFG</v>
          </cell>
          <cell r="C1083" t="str">
            <v>FPRE</v>
          </cell>
          <cell r="D1083" t="str">
            <v>EA</v>
          </cell>
          <cell r="E1083" t="str">
            <v>Freedom 30 4mg 40c Off</v>
          </cell>
          <cell r="F1083">
            <v>41</v>
          </cell>
        </row>
        <row r="1084">
          <cell r="A1084">
            <v>6848</v>
          </cell>
          <cell r="B1084" t="str">
            <v>ZPFG</v>
          </cell>
          <cell r="C1084" t="str">
            <v>FPRE</v>
          </cell>
          <cell r="D1084" t="str">
            <v>EA</v>
          </cell>
          <cell r="E1084" t="str">
            <v>Freedom 30 10 Pack 40c Off</v>
          </cell>
          <cell r="F1084">
            <v>41</v>
          </cell>
        </row>
        <row r="1085">
          <cell r="A1085">
            <v>6849</v>
          </cell>
          <cell r="B1085" t="str">
            <v>ZPFG</v>
          </cell>
          <cell r="C1085" t="str">
            <v>FPRE</v>
          </cell>
          <cell r="D1085" t="str">
            <v>EA</v>
          </cell>
          <cell r="E1085" t="str">
            <v>Winfield 12 Pack 55c Off</v>
          </cell>
          <cell r="F1085">
            <v>41</v>
          </cell>
        </row>
        <row r="1086">
          <cell r="A1086">
            <v>6863</v>
          </cell>
          <cell r="B1086" t="str">
            <v>ZPFG</v>
          </cell>
          <cell r="C1086" t="str">
            <v>FPRE</v>
          </cell>
          <cell r="D1086" t="str">
            <v>EA</v>
          </cell>
          <cell r="E1086" t="str">
            <v>Mercator Jupiter &amp; Jupiter Mild 10 Pack</v>
          </cell>
          <cell r="F1086">
            <v>41</v>
          </cell>
        </row>
        <row r="1087">
          <cell r="A1087">
            <v>6864</v>
          </cell>
          <cell r="B1087" t="str">
            <v>ZPFG</v>
          </cell>
          <cell r="C1087" t="str">
            <v>FPRE</v>
          </cell>
          <cell r="D1087" t="str">
            <v>EA</v>
          </cell>
          <cell r="E1087" t="str">
            <v>Schimmelpenninck 110 Unit</v>
          </cell>
          <cell r="F1087">
            <v>41</v>
          </cell>
        </row>
        <row r="1088">
          <cell r="A1088">
            <v>6865</v>
          </cell>
          <cell r="B1088" t="str">
            <v>ZPFG</v>
          </cell>
          <cell r="C1088" t="str">
            <v>FPRE</v>
          </cell>
          <cell r="D1088" t="str">
            <v>EA</v>
          </cell>
          <cell r="E1088" t="str">
            <v>Schimmelpenninck 170 Unit</v>
          </cell>
          <cell r="F1088">
            <v>41</v>
          </cell>
        </row>
        <row r="1089">
          <cell r="A1089">
            <v>6866</v>
          </cell>
          <cell r="B1089" t="str">
            <v>ZPFG</v>
          </cell>
          <cell r="C1089" t="str">
            <v>FPRE</v>
          </cell>
          <cell r="D1089" t="str">
            <v>EA</v>
          </cell>
          <cell r="E1089" t="str">
            <v>Holiday 20 18 Pack</v>
          </cell>
          <cell r="F1089">
            <v>41</v>
          </cell>
        </row>
        <row r="1090">
          <cell r="A1090">
            <v>6872</v>
          </cell>
          <cell r="B1090" t="str">
            <v>ZPFG</v>
          </cell>
          <cell r="C1090" t="str">
            <v>FPRE</v>
          </cell>
          <cell r="D1090" t="str">
            <v>EA</v>
          </cell>
          <cell r="E1090" t="str">
            <v>Winfield Extra Mild Quad Pack Discount</v>
          </cell>
          <cell r="F1090">
            <v>41</v>
          </cell>
        </row>
        <row r="1091">
          <cell r="A1091">
            <v>6873</v>
          </cell>
          <cell r="B1091" t="str">
            <v>ZPFG</v>
          </cell>
          <cell r="C1091" t="str">
            <v>FPRE</v>
          </cell>
          <cell r="D1091" t="str">
            <v>EA</v>
          </cell>
          <cell r="E1091" t="str">
            <v>Winfield Super Mild Quad Pack Discount</v>
          </cell>
          <cell r="F1091">
            <v>41</v>
          </cell>
        </row>
        <row r="1092">
          <cell r="A1092">
            <v>6874</v>
          </cell>
          <cell r="B1092" t="str">
            <v>ZPFG</v>
          </cell>
          <cell r="C1092" t="str">
            <v>FPRE</v>
          </cell>
          <cell r="D1092" t="str">
            <v>EA</v>
          </cell>
          <cell r="E1092" t="str">
            <v>Winfield Virginia Quad Pack Discount</v>
          </cell>
          <cell r="F1092">
            <v>41</v>
          </cell>
        </row>
        <row r="1093">
          <cell r="A1093">
            <v>6875</v>
          </cell>
          <cell r="B1093" t="str">
            <v>ZPFG</v>
          </cell>
          <cell r="C1093" t="str">
            <v>FPRE</v>
          </cell>
          <cell r="D1093" t="str">
            <v>EA</v>
          </cell>
          <cell r="E1093" t="str">
            <v>Winfield Ultra Mild Quad Pack Discount</v>
          </cell>
          <cell r="F1093">
            <v>41</v>
          </cell>
        </row>
        <row r="1094">
          <cell r="A1094">
            <v>6879</v>
          </cell>
          <cell r="B1094" t="str">
            <v>ZPFG</v>
          </cell>
          <cell r="C1094" t="str">
            <v>FPRE</v>
          </cell>
          <cell r="D1094" t="str">
            <v>EA</v>
          </cell>
          <cell r="E1094" t="str">
            <v>Winfield 8 Pack</v>
          </cell>
          <cell r="F1094">
            <v>41</v>
          </cell>
        </row>
        <row r="1095">
          <cell r="A1095">
            <v>6891</v>
          </cell>
          <cell r="B1095" t="str">
            <v>ZPFG</v>
          </cell>
          <cell r="C1095" t="str">
            <v>FPRE</v>
          </cell>
          <cell r="D1095" t="str">
            <v>EA</v>
          </cell>
          <cell r="E1095" t="str">
            <v>Winfield Twin (2x6 Pack) &amp; 6 Sunnies SA</v>
          </cell>
          <cell r="F1095">
            <v>41</v>
          </cell>
        </row>
        <row r="1096">
          <cell r="A1096">
            <v>6892</v>
          </cell>
          <cell r="B1096" t="str">
            <v>ZPFG</v>
          </cell>
          <cell r="C1096" t="str">
            <v>FPRE</v>
          </cell>
          <cell r="D1096" t="str">
            <v>EA</v>
          </cell>
          <cell r="E1096" t="str">
            <v>Winfield Twin (2x6 Pack) &amp; 6 Sunnies</v>
          </cell>
          <cell r="F1096">
            <v>41</v>
          </cell>
        </row>
        <row r="1097">
          <cell r="A1097">
            <v>6894</v>
          </cell>
          <cell r="B1097" t="str">
            <v>ZPFG</v>
          </cell>
          <cell r="C1097" t="str">
            <v>FPRE</v>
          </cell>
          <cell r="D1097" t="str">
            <v>EA</v>
          </cell>
          <cell r="E1097" t="str">
            <v>Winfield 39 Pack Merchandiser - NSW</v>
          </cell>
          <cell r="F1097">
            <v>41</v>
          </cell>
        </row>
        <row r="1098">
          <cell r="A1098">
            <v>6895</v>
          </cell>
          <cell r="B1098" t="str">
            <v>ZPFG</v>
          </cell>
          <cell r="C1098" t="str">
            <v>FPRE</v>
          </cell>
          <cell r="D1098" t="str">
            <v>EA</v>
          </cell>
          <cell r="E1098" t="str">
            <v>Winfield 24 Pack Merchandiser - NSW</v>
          </cell>
          <cell r="F1098">
            <v>41</v>
          </cell>
        </row>
        <row r="1099">
          <cell r="A1099">
            <v>6900</v>
          </cell>
          <cell r="B1099" t="str">
            <v>ZPFG</v>
          </cell>
          <cell r="C1099" t="str">
            <v>FPRE</v>
          </cell>
          <cell r="D1099" t="str">
            <v>EA</v>
          </cell>
          <cell r="E1099" t="str">
            <v>Winfield (4x8 Pack) Disc - WA</v>
          </cell>
          <cell r="F1099">
            <v>41</v>
          </cell>
        </row>
        <row r="1100">
          <cell r="A1100">
            <v>6906</v>
          </cell>
          <cell r="B1100" t="str">
            <v>ZPFG</v>
          </cell>
          <cell r="C1100" t="str">
            <v>FPRE</v>
          </cell>
          <cell r="D1100" t="str">
            <v>EA</v>
          </cell>
          <cell r="E1100" t="str">
            <v>Winfield 20s 15 Pack</v>
          </cell>
          <cell r="F1100">
            <v>41</v>
          </cell>
        </row>
        <row r="1101">
          <cell r="A1101">
            <v>6907</v>
          </cell>
          <cell r="B1101" t="str">
            <v>ZPFG</v>
          </cell>
          <cell r="C1101" t="str">
            <v>FPRE</v>
          </cell>
          <cell r="D1101" t="str">
            <v>EA</v>
          </cell>
          <cell r="E1101" t="str">
            <v>Winfield 24 Pack Change Mat</v>
          </cell>
          <cell r="F1101">
            <v>41</v>
          </cell>
        </row>
        <row r="1102">
          <cell r="A1102">
            <v>6908</v>
          </cell>
          <cell r="B1102" t="str">
            <v>ZPFG</v>
          </cell>
          <cell r="C1102" t="str">
            <v>FPRE</v>
          </cell>
          <cell r="D1102" t="str">
            <v>EA</v>
          </cell>
          <cell r="E1102" t="str">
            <v>Winfield Twin Pack Staff Gift</v>
          </cell>
          <cell r="F1102">
            <v>41</v>
          </cell>
        </row>
        <row r="1103">
          <cell r="A1103">
            <v>6909</v>
          </cell>
          <cell r="B1103" t="str">
            <v>ZPFG</v>
          </cell>
          <cell r="C1103" t="str">
            <v>FPRE</v>
          </cell>
          <cell r="D1103" t="str">
            <v>EA</v>
          </cell>
          <cell r="E1103" t="str">
            <v>Winfield 12 Pack 25/300</v>
          </cell>
          <cell r="F1103">
            <v>41</v>
          </cell>
        </row>
        <row r="1104">
          <cell r="A1104">
            <v>6910</v>
          </cell>
          <cell r="B1104" t="str">
            <v>ZPFG</v>
          </cell>
          <cell r="C1104" t="str">
            <v>FPRE</v>
          </cell>
          <cell r="D1104" t="str">
            <v>EA</v>
          </cell>
          <cell r="E1104" t="str">
            <v>Winfield 25s 12 Pack NSW</v>
          </cell>
          <cell r="F1104">
            <v>41</v>
          </cell>
        </row>
        <row r="1105">
          <cell r="A1105">
            <v>6911</v>
          </cell>
          <cell r="B1105" t="str">
            <v>ZPFG</v>
          </cell>
          <cell r="C1105" t="str">
            <v>FPRE</v>
          </cell>
          <cell r="D1105" t="str">
            <v>EA</v>
          </cell>
          <cell r="E1105" t="str">
            <v>Winfield 25s 12 Pack SA</v>
          </cell>
          <cell r="F1105">
            <v>41</v>
          </cell>
        </row>
        <row r="1106">
          <cell r="A1106">
            <v>6921</v>
          </cell>
          <cell r="B1106" t="str">
            <v>ZPFG</v>
          </cell>
          <cell r="C1106" t="str">
            <v>FPRE</v>
          </cell>
          <cell r="D1106" t="str">
            <v>EA</v>
          </cell>
          <cell r="E1106" t="str">
            <v>Winfield 25s 32 Pack Simple 1</v>
          </cell>
          <cell r="F1106">
            <v>41</v>
          </cell>
        </row>
        <row r="1107">
          <cell r="A1107">
            <v>6926</v>
          </cell>
          <cell r="B1107" t="str">
            <v>ZPFG</v>
          </cell>
          <cell r="C1107" t="str">
            <v>FPRE</v>
          </cell>
          <cell r="D1107" t="str">
            <v>EA</v>
          </cell>
          <cell r="E1107" t="str">
            <v>Winfield 25s 32 Pack Simple 2</v>
          </cell>
          <cell r="F1107">
            <v>41</v>
          </cell>
        </row>
        <row r="1108">
          <cell r="A1108">
            <v>6927</v>
          </cell>
          <cell r="B1108" t="str">
            <v>ZPFG</v>
          </cell>
          <cell r="C1108" t="str">
            <v>FPRE</v>
          </cell>
          <cell r="D1108" t="str">
            <v>EA</v>
          </cell>
          <cell r="E1108" t="str">
            <v>Holiday 40 18 Pack KA1</v>
          </cell>
          <cell r="F1108">
            <v>41</v>
          </cell>
        </row>
        <row r="1109">
          <cell r="A1109">
            <v>6929</v>
          </cell>
          <cell r="B1109" t="str">
            <v>ZPFG</v>
          </cell>
          <cell r="C1109" t="str">
            <v>FPRE</v>
          </cell>
          <cell r="D1109" t="str">
            <v>EA</v>
          </cell>
          <cell r="E1109" t="str">
            <v>Holiday 40 16 Pack Acrylic Disp KA1</v>
          </cell>
          <cell r="F1109">
            <v>41</v>
          </cell>
        </row>
        <row r="1110">
          <cell r="A1110">
            <v>6930</v>
          </cell>
          <cell r="B1110" t="str">
            <v>ZPFG</v>
          </cell>
          <cell r="C1110" t="str">
            <v>FPRE</v>
          </cell>
          <cell r="D1110" t="str">
            <v>EA</v>
          </cell>
          <cell r="E1110" t="str">
            <v>Holiday 40 16 Pack Boat Display IPC2A</v>
          </cell>
          <cell r="F1110">
            <v>41</v>
          </cell>
        </row>
        <row r="1111">
          <cell r="A1111">
            <v>6932</v>
          </cell>
          <cell r="B1111" t="str">
            <v>ZPFG</v>
          </cell>
          <cell r="C1111" t="str">
            <v>FPRE</v>
          </cell>
          <cell r="D1111" t="str">
            <v>EA</v>
          </cell>
          <cell r="E1111" t="str">
            <v>Holiday 40 12 Pack</v>
          </cell>
          <cell r="F1111">
            <v>41</v>
          </cell>
        </row>
        <row r="1112">
          <cell r="A1112">
            <v>6937</v>
          </cell>
          <cell r="B1112" t="str">
            <v>ZPFG</v>
          </cell>
          <cell r="C1112" t="str">
            <v>FPRE</v>
          </cell>
          <cell r="D1112" t="str">
            <v>EA</v>
          </cell>
          <cell r="E1112" t="str">
            <v>Winfield 12 Pack Rally WA</v>
          </cell>
          <cell r="F1112">
            <v>41</v>
          </cell>
        </row>
        <row r="1113">
          <cell r="A1113">
            <v>6938</v>
          </cell>
          <cell r="B1113" t="str">
            <v>ZPFG</v>
          </cell>
          <cell r="C1113" t="str">
            <v>FPRE</v>
          </cell>
          <cell r="D1113" t="str">
            <v>EA</v>
          </cell>
          <cell r="E1113" t="str">
            <v>Winfield 20 Pack Rally WA</v>
          </cell>
          <cell r="F1113">
            <v>41</v>
          </cell>
        </row>
        <row r="1114">
          <cell r="A1114">
            <v>6941</v>
          </cell>
          <cell r="B1114" t="str">
            <v>ZPFG</v>
          </cell>
          <cell r="C1114" t="str">
            <v>FPRE</v>
          </cell>
          <cell r="D1114" t="str">
            <v>EA</v>
          </cell>
          <cell r="E1114" t="str">
            <v>Winfield 30g RYO 9 Pouch</v>
          </cell>
          <cell r="F1114">
            <v>41</v>
          </cell>
        </row>
        <row r="1115">
          <cell r="A1115">
            <v>6961</v>
          </cell>
          <cell r="B1115" t="str">
            <v>ZPFG</v>
          </cell>
          <cell r="C1115" t="str">
            <v>FPRE</v>
          </cell>
          <cell r="D1115" t="str">
            <v>EA</v>
          </cell>
          <cell r="E1115" t="str">
            <v>Winfield 20 16pk Prepack Mixed Ctn</v>
          </cell>
          <cell r="F1115">
            <v>41</v>
          </cell>
        </row>
        <row r="1116">
          <cell r="A1116">
            <v>6966</v>
          </cell>
          <cell r="B1116" t="str">
            <v>ZPFG</v>
          </cell>
          <cell r="C1116" t="str">
            <v>FPRE</v>
          </cell>
          <cell r="D1116" t="str">
            <v>EA</v>
          </cell>
          <cell r="E1116" t="str">
            <v>Winfield 25 60 Pk[Twin X30] NSW/WA</v>
          </cell>
          <cell r="F1116">
            <v>41</v>
          </cell>
        </row>
        <row r="1117">
          <cell r="A1117">
            <v>6967</v>
          </cell>
          <cell r="B1117" t="str">
            <v>ZPFG</v>
          </cell>
          <cell r="C1117" t="str">
            <v>FPRE</v>
          </cell>
          <cell r="D1117" t="str">
            <v>EA</v>
          </cell>
          <cell r="E1117" t="str">
            <v>Winfield 25 60 Pk[Twin X30]QLD/VIC/SA/NT</v>
          </cell>
          <cell r="F1117">
            <v>41</v>
          </cell>
        </row>
        <row r="1118">
          <cell r="A1118">
            <v>6968</v>
          </cell>
          <cell r="B1118" t="str">
            <v>ZPFG</v>
          </cell>
          <cell r="C1118" t="str">
            <v>FPRE</v>
          </cell>
          <cell r="D1118" t="str">
            <v>EA</v>
          </cell>
          <cell r="E1118" t="str">
            <v>Winfield 30g RYO 9 Pouch+9WinniesPapers</v>
          </cell>
          <cell r="F1118">
            <v>41</v>
          </cell>
        </row>
        <row r="1119">
          <cell r="A1119">
            <v>6970</v>
          </cell>
          <cell r="B1119" t="str">
            <v>ZPFG</v>
          </cell>
          <cell r="C1119" t="str">
            <v>FPRE</v>
          </cell>
          <cell r="D1119" t="str">
            <v>EA</v>
          </cell>
          <cell r="E1119" t="str">
            <v>Dunhill Deluxe Calendula PPK</v>
          </cell>
          <cell r="F1119">
            <v>41</v>
          </cell>
        </row>
        <row r="1120">
          <cell r="A1120">
            <v>6971</v>
          </cell>
          <cell r="B1120" t="str">
            <v>ZPFG</v>
          </cell>
          <cell r="C1120" t="str">
            <v>FPRE</v>
          </cell>
          <cell r="D1120" t="str">
            <v>EA</v>
          </cell>
          <cell r="E1120" t="str">
            <v>Schimmelpenninck Calendula Dunhill PPK</v>
          </cell>
          <cell r="F1120">
            <v>41</v>
          </cell>
        </row>
        <row r="1121">
          <cell r="A1121">
            <v>6981</v>
          </cell>
          <cell r="B1121" t="str">
            <v>ZPFG</v>
          </cell>
          <cell r="C1121" t="str">
            <v>FPRE</v>
          </cell>
          <cell r="D1121" t="str">
            <v>EA</v>
          </cell>
          <cell r="E1121" t="str">
            <v>Dunhill 20 16pk Prepack QldVicSa</v>
          </cell>
          <cell r="F1121">
            <v>41</v>
          </cell>
        </row>
        <row r="1122">
          <cell r="A1122">
            <v>6982</v>
          </cell>
          <cell r="B1122" t="str">
            <v>ZPFG</v>
          </cell>
          <cell r="C1122" t="str">
            <v>FPRE</v>
          </cell>
          <cell r="D1122" t="str">
            <v>EA</v>
          </cell>
          <cell r="E1122" t="str">
            <v>Dunhill 20 16pk Prepack NSW-WA-TAS</v>
          </cell>
          <cell r="F1122">
            <v>41</v>
          </cell>
        </row>
        <row r="1123">
          <cell r="A1123">
            <v>6987</v>
          </cell>
          <cell r="B1123" t="str">
            <v>ZPFG</v>
          </cell>
          <cell r="C1123" t="str">
            <v>FPRE</v>
          </cell>
          <cell r="D1123" t="str">
            <v>EA</v>
          </cell>
          <cell r="E1123" t="str">
            <v>Dunhill 20 16pk PrePack</v>
          </cell>
          <cell r="F1123">
            <v>41</v>
          </cell>
        </row>
        <row r="1124">
          <cell r="A1124">
            <v>6988</v>
          </cell>
          <cell r="B1124" t="str">
            <v>ZPFG</v>
          </cell>
          <cell r="C1124" t="str">
            <v>FPRE</v>
          </cell>
          <cell r="D1124" t="str">
            <v>EA</v>
          </cell>
          <cell r="E1124" t="str">
            <v>Dunhill 20 Intl Super Mild PrePack</v>
          </cell>
          <cell r="F1124">
            <v>41</v>
          </cell>
        </row>
        <row r="1125">
          <cell r="A1125">
            <v>6989</v>
          </cell>
          <cell r="B1125" t="str">
            <v>ZPFG</v>
          </cell>
          <cell r="C1125" t="str">
            <v>FPRE</v>
          </cell>
          <cell r="D1125" t="str">
            <v>EA</v>
          </cell>
          <cell r="E1125" t="str">
            <v>Dunhill 20 International Filter PrePack</v>
          </cell>
          <cell r="F1125">
            <v>41</v>
          </cell>
        </row>
        <row r="1126">
          <cell r="A1126">
            <v>6990</v>
          </cell>
          <cell r="B1126" t="str">
            <v>ZPFG</v>
          </cell>
          <cell r="C1126" t="str">
            <v>FPRE</v>
          </cell>
          <cell r="D1126" t="str">
            <v>EA</v>
          </cell>
          <cell r="E1126" t="str">
            <v>Dunhill 20 King Size Filter PrePack</v>
          </cell>
          <cell r="F1126">
            <v>41</v>
          </cell>
        </row>
        <row r="1127">
          <cell r="A1127">
            <v>6997</v>
          </cell>
          <cell r="B1127" t="str">
            <v>ZPFG</v>
          </cell>
          <cell r="C1127" t="str">
            <v>FPRE</v>
          </cell>
          <cell r="D1127" t="str">
            <v>EA</v>
          </cell>
          <cell r="E1127" t="str">
            <v>Samson 50g 9 Pouch PrePack Mixed Unit</v>
          </cell>
          <cell r="F1127">
            <v>41</v>
          </cell>
        </row>
        <row r="1128">
          <cell r="A1128">
            <v>6998</v>
          </cell>
          <cell r="B1128" t="str">
            <v>ZPFG</v>
          </cell>
          <cell r="C1128" t="str">
            <v>FPRE</v>
          </cell>
          <cell r="D1128" t="str">
            <v>EA</v>
          </cell>
          <cell r="E1128" t="str">
            <v>Samson 12 Pouch PrePack Mixed</v>
          </cell>
          <cell r="F1128">
            <v>41</v>
          </cell>
        </row>
        <row r="1129">
          <cell r="A1129">
            <v>6999</v>
          </cell>
          <cell r="B1129" t="str">
            <v>ZPFG</v>
          </cell>
          <cell r="C1129" t="str">
            <v>FPRE</v>
          </cell>
          <cell r="D1129" t="str">
            <v>EA</v>
          </cell>
          <cell r="E1129" t="str">
            <v>Samson 12 Pouch PrePack Mixed</v>
          </cell>
          <cell r="F1129">
            <v>41</v>
          </cell>
        </row>
        <row r="1130">
          <cell r="A1130">
            <v>7000</v>
          </cell>
          <cell r="B1130" t="str">
            <v>ZPFG</v>
          </cell>
          <cell r="C1130" t="str">
            <v>FPRE</v>
          </cell>
          <cell r="D1130" t="str">
            <v>EA</v>
          </cell>
          <cell r="E1130" t="str">
            <v>Samson 50g 9 Pouch PrePack Plain</v>
          </cell>
          <cell r="F1130">
            <v>41</v>
          </cell>
        </row>
        <row r="1131">
          <cell r="A1131">
            <v>18302</v>
          </cell>
          <cell r="B1131" t="str">
            <v>ZPFG</v>
          </cell>
          <cell r="C1131" t="str">
            <v>FPRE</v>
          </cell>
          <cell r="D1131" t="str">
            <v>EA</v>
          </cell>
          <cell r="E1131" t="str">
            <v>B&amp;H All State Sgle Pack &amp; Lighter 25/300</v>
          </cell>
          <cell r="F1131">
            <v>41</v>
          </cell>
        </row>
        <row r="1132">
          <cell r="A1132">
            <v>18303</v>
          </cell>
          <cell r="B1132" t="str">
            <v>ZPFG</v>
          </cell>
          <cell r="C1132" t="str">
            <v>FPRE</v>
          </cell>
          <cell r="D1132" t="str">
            <v>EA</v>
          </cell>
          <cell r="E1132" t="str">
            <v>B&amp;H WA Single Pack &amp; Lighter 25/300</v>
          </cell>
          <cell r="F1132">
            <v>41</v>
          </cell>
        </row>
        <row r="1133">
          <cell r="A1133">
            <v>18306</v>
          </cell>
          <cell r="B1133" t="str">
            <v>ZPFG</v>
          </cell>
          <cell r="C1133" t="str">
            <v>FPRE</v>
          </cell>
          <cell r="D1133" t="str">
            <v>EA</v>
          </cell>
          <cell r="E1133" t="str">
            <v>B&amp;H PrePack Unit 20/300 NSW/TAS</v>
          </cell>
          <cell r="F1133">
            <v>41</v>
          </cell>
        </row>
        <row r="1134">
          <cell r="A1134">
            <v>18307</v>
          </cell>
          <cell r="B1134" t="str">
            <v>ZPFG</v>
          </cell>
          <cell r="C1134" t="str">
            <v>FPRE</v>
          </cell>
          <cell r="D1134" t="str">
            <v>EA</v>
          </cell>
          <cell r="E1134" t="str">
            <v>B&amp;H PrePack Unit &amp; Clock 25/300</v>
          </cell>
          <cell r="F1134">
            <v>41</v>
          </cell>
        </row>
        <row r="1135">
          <cell r="A1135">
            <v>18308</v>
          </cell>
          <cell r="B1135" t="str">
            <v>ZPFG</v>
          </cell>
          <cell r="C1135" t="str">
            <v>FPRE</v>
          </cell>
          <cell r="D1135" t="str">
            <v>EA</v>
          </cell>
          <cell r="E1135" t="str">
            <v>B&amp;H PrePack Unit &amp; Clock 25/300 WA</v>
          </cell>
          <cell r="F1135">
            <v>41</v>
          </cell>
        </row>
        <row r="1136">
          <cell r="A1136">
            <v>18309</v>
          </cell>
          <cell r="B1136" t="str">
            <v>ZPFG</v>
          </cell>
          <cell r="C1136" t="str">
            <v>FPRE</v>
          </cell>
          <cell r="D1136" t="str">
            <v>EA</v>
          </cell>
          <cell r="E1136" t="str">
            <v>B&amp;H PrePack Unit &amp; Clock 20/300 WA</v>
          </cell>
          <cell r="F1136">
            <v>41</v>
          </cell>
        </row>
        <row r="1137">
          <cell r="A1137">
            <v>18310</v>
          </cell>
          <cell r="B1137" t="str">
            <v>ZPFG</v>
          </cell>
          <cell r="C1137" t="str">
            <v>FPRE</v>
          </cell>
          <cell r="D1137" t="str">
            <v>EA</v>
          </cell>
          <cell r="E1137" t="str">
            <v>B&amp;H PrePack Unit &amp; Clock 20/300</v>
          </cell>
          <cell r="F1137">
            <v>41</v>
          </cell>
        </row>
        <row r="1138">
          <cell r="A1138">
            <v>18311</v>
          </cell>
          <cell r="B1138" t="str">
            <v>ZPFG</v>
          </cell>
          <cell r="C1138" t="str">
            <v>FPRE</v>
          </cell>
          <cell r="D1138" t="str">
            <v>EA</v>
          </cell>
          <cell r="E1138" t="str">
            <v>Holiday Kings 20 Mixed Unit</v>
          </cell>
          <cell r="F1138">
            <v>41</v>
          </cell>
        </row>
        <row r="1139">
          <cell r="A1139">
            <v>18312</v>
          </cell>
          <cell r="B1139" t="str">
            <v>ZPFG</v>
          </cell>
          <cell r="C1139" t="str">
            <v>FPRE</v>
          </cell>
          <cell r="D1139" t="str">
            <v>EA</v>
          </cell>
          <cell r="E1139" t="str">
            <v>Benson &amp; Hedges Spec Filter 25/400 DFS</v>
          </cell>
          <cell r="F1139">
            <v>41</v>
          </cell>
        </row>
        <row r="1140">
          <cell r="A1140">
            <v>18313</v>
          </cell>
          <cell r="B1140" t="str">
            <v>ZPFG</v>
          </cell>
          <cell r="C1140" t="str">
            <v>FPRE</v>
          </cell>
          <cell r="D1140" t="str">
            <v>EA</v>
          </cell>
          <cell r="E1140" t="str">
            <v>Benson &amp; Hedges Extra Mild 25/400 DFS</v>
          </cell>
          <cell r="F1140">
            <v>41</v>
          </cell>
        </row>
        <row r="1141">
          <cell r="A1141">
            <v>18314</v>
          </cell>
          <cell r="B1141" t="str">
            <v>ZPFG</v>
          </cell>
          <cell r="C1141" t="str">
            <v>FPRE</v>
          </cell>
          <cell r="D1141" t="str">
            <v>EA</v>
          </cell>
          <cell r="E1141" t="str">
            <v>Winfield Virginia 25/500 DFS</v>
          </cell>
          <cell r="F1141">
            <v>41</v>
          </cell>
        </row>
        <row r="1142">
          <cell r="A1142">
            <v>18315</v>
          </cell>
          <cell r="B1142" t="str">
            <v>ZPFG</v>
          </cell>
          <cell r="C1142" t="str">
            <v>FPRE</v>
          </cell>
          <cell r="D1142" t="str">
            <v>EA</v>
          </cell>
          <cell r="E1142" t="str">
            <v>Winfield Extra Mild 25/500 DFS</v>
          </cell>
          <cell r="F1142">
            <v>41</v>
          </cell>
        </row>
        <row r="1143">
          <cell r="A1143">
            <v>18316</v>
          </cell>
          <cell r="B1143" t="str">
            <v>ZPFG</v>
          </cell>
          <cell r="C1143" t="str">
            <v>FPRE</v>
          </cell>
          <cell r="D1143" t="str">
            <v>EA</v>
          </cell>
          <cell r="E1143" t="str">
            <v>Winfield Super Mild 25/500 DFS</v>
          </cell>
          <cell r="F1143">
            <v>41</v>
          </cell>
        </row>
        <row r="1144">
          <cell r="A1144">
            <v>18317</v>
          </cell>
          <cell r="B1144" t="str">
            <v>ZPFG</v>
          </cell>
          <cell r="C1144" t="str">
            <v>FPRE</v>
          </cell>
          <cell r="D1144" t="str">
            <v>EA</v>
          </cell>
          <cell r="E1144" t="str">
            <v>B&amp;H PrePack Mixed Unit 20/300 VIC</v>
          </cell>
          <cell r="F1144">
            <v>41</v>
          </cell>
        </row>
        <row r="1145">
          <cell r="A1145">
            <v>18318</v>
          </cell>
          <cell r="B1145" t="str">
            <v>ZPFG</v>
          </cell>
          <cell r="C1145" t="str">
            <v>FPRE</v>
          </cell>
          <cell r="D1145" t="str">
            <v>EA</v>
          </cell>
          <cell r="E1145" t="str">
            <v>Project Celeb - Dunhill Prepack 25/300</v>
          </cell>
          <cell r="F1145">
            <v>41</v>
          </cell>
        </row>
        <row r="1146">
          <cell r="A1146">
            <v>18319</v>
          </cell>
          <cell r="B1146" t="str">
            <v>ZPFG</v>
          </cell>
          <cell r="C1146" t="str">
            <v>FPRE</v>
          </cell>
          <cell r="D1146" t="str">
            <v>EA</v>
          </cell>
          <cell r="E1146" t="str">
            <v>Winfield WA Rally Prepack 25/525</v>
          </cell>
          <cell r="F1146">
            <v>41</v>
          </cell>
        </row>
        <row r="1147">
          <cell r="A1147">
            <v>18320</v>
          </cell>
          <cell r="B1147" t="str">
            <v>ZPFG</v>
          </cell>
          <cell r="C1147" t="str">
            <v>FPRE</v>
          </cell>
          <cell r="D1147" t="str">
            <v>EA</v>
          </cell>
          <cell r="E1147" t="str">
            <v>Lucky Strike Soft Pack Prepack 20/240</v>
          </cell>
          <cell r="F1147">
            <v>41</v>
          </cell>
        </row>
        <row r="1148">
          <cell r="A1148">
            <v>18321</v>
          </cell>
          <cell r="B1148" t="str">
            <v>ZPFG</v>
          </cell>
          <cell r="C1148" t="str">
            <v>FPRE</v>
          </cell>
          <cell r="D1148" t="str">
            <v>EA</v>
          </cell>
          <cell r="E1148" t="str">
            <v>Lucky Strike Soft Pack Prepack 20/300</v>
          </cell>
          <cell r="F1148">
            <v>41</v>
          </cell>
        </row>
        <row r="1149">
          <cell r="A1149">
            <v>18322</v>
          </cell>
          <cell r="B1149" t="str">
            <v>ZPFG</v>
          </cell>
          <cell r="C1149" t="str">
            <v>FPRE</v>
          </cell>
          <cell r="D1149" t="str">
            <v>EA</v>
          </cell>
          <cell r="E1149" t="str">
            <v>Lucky Strike Soft Pack Prepack 20/240</v>
          </cell>
          <cell r="F1149">
            <v>41</v>
          </cell>
        </row>
        <row r="1150">
          <cell r="A1150">
            <v>18323</v>
          </cell>
          <cell r="B1150" t="str">
            <v>ZPFG</v>
          </cell>
          <cell r="C1150" t="str">
            <v>FPRE</v>
          </cell>
          <cell r="D1150" t="str">
            <v>EA</v>
          </cell>
          <cell r="E1150" t="str">
            <v>Project Festive B&amp;H PPK WA 20/300</v>
          </cell>
          <cell r="F1150">
            <v>41</v>
          </cell>
        </row>
        <row r="1151">
          <cell r="A1151">
            <v>18324</v>
          </cell>
          <cell r="B1151" t="str">
            <v>ZPFG</v>
          </cell>
          <cell r="C1151" t="str">
            <v>FPRE</v>
          </cell>
          <cell r="D1151" t="str">
            <v>EA</v>
          </cell>
          <cell r="E1151" t="str">
            <v>Project Festive B&amp;H PPK WA 25/300</v>
          </cell>
          <cell r="F1151">
            <v>41</v>
          </cell>
        </row>
        <row r="1152">
          <cell r="A1152">
            <v>18325</v>
          </cell>
          <cell r="B1152" t="str">
            <v>ZPFG</v>
          </cell>
          <cell r="C1152" t="str">
            <v>FPRE</v>
          </cell>
          <cell r="D1152" t="str">
            <v>EA</v>
          </cell>
          <cell r="E1152" t="str">
            <v>Project Festive B&amp;H PPK NSW/TAS 20/300</v>
          </cell>
          <cell r="F1152">
            <v>41</v>
          </cell>
        </row>
        <row r="1153">
          <cell r="A1153">
            <v>18326</v>
          </cell>
          <cell r="B1153" t="str">
            <v>ZPFG</v>
          </cell>
          <cell r="C1153" t="str">
            <v>FPRE</v>
          </cell>
          <cell r="D1153" t="str">
            <v>EA</v>
          </cell>
          <cell r="E1153" t="str">
            <v>Project Festive B&amp;H PPK NSW/TAS 25/300</v>
          </cell>
          <cell r="F1153">
            <v>41</v>
          </cell>
        </row>
        <row r="1154">
          <cell r="A1154">
            <v>18327</v>
          </cell>
          <cell r="B1154" t="str">
            <v>ZPFG</v>
          </cell>
          <cell r="C1154" t="str">
            <v>FPRE</v>
          </cell>
          <cell r="D1154" t="str">
            <v>EA</v>
          </cell>
          <cell r="E1154" t="str">
            <v>Project Festive B&amp;H PPK Q/V/S/Nt 20/300</v>
          </cell>
          <cell r="F1154">
            <v>41</v>
          </cell>
        </row>
        <row r="1155">
          <cell r="A1155">
            <v>18328</v>
          </cell>
          <cell r="B1155" t="str">
            <v>ZPFG</v>
          </cell>
          <cell r="C1155" t="str">
            <v>FPRE</v>
          </cell>
          <cell r="D1155" t="str">
            <v>EA</v>
          </cell>
          <cell r="E1155" t="str">
            <v>Project Festive B&amp;H PPK Q/V/S/Nt 25/300</v>
          </cell>
          <cell r="F1155">
            <v>41</v>
          </cell>
        </row>
        <row r="1156">
          <cell r="A1156">
            <v>18329</v>
          </cell>
          <cell r="B1156" t="str">
            <v>ZPFG</v>
          </cell>
          <cell r="C1156" t="str">
            <v>FPRE</v>
          </cell>
          <cell r="D1156" t="str">
            <v>EA</v>
          </cell>
          <cell r="E1156" t="str">
            <v>Holiday King Prepack 20/240</v>
          </cell>
          <cell r="F1156">
            <v>41</v>
          </cell>
        </row>
        <row r="1157">
          <cell r="A1157">
            <v>18330</v>
          </cell>
          <cell r="B1157" t="str">
            <v>ZPFG</v>
          </cell>
          <cell r="C1157" t="str">
            <v>FPRE</v>
          </cell>
          <cell r="D1157" t="str">
            <v>EA</v>
          </cell>
          <cell r="E1157" t="str">
            <v>Holiday King Prepack 30/300</v>
          </cell>
          <cell r="F1157">
            <v>41</v>
          </cell>
        </row>
        <row r="1158">
          <cell r="A1158">
            <v>18331</v>
          </cell>
          <cell r="B1158" t="str">
            <v>ZPFG</v>
          </cell>
          <cell r="C1158" t="str">
            <v>FPRE</v>
          </cell>
          <cell r="D1158" t="str">
            <v>EA</v>
          </cell>
          <cell r="E1158" t="str">
            <v>Holiday Kings Mixed Prepack 30/540</v>
          </cell>
          <cell r="F1158">
            <v>41</v>
          </cell>
        </row>
        <row r="1159">
          <cell r="A1159">
            <v>18332</v>
          </cell>
          <cell r="B1159" t="str">
            <v>ZPFG</v>
          </cell>
          <cell r="C1159" t="str">
            <v>FPRE</v>
          </cell>
          <cell r="D1159" t="str">
            <v>EA</v>
          </cell>
          <cell r="E1159" t="str">
            <v>Goldfinger B&amp;H Mixed PPK 20/240 -NSW/TAS</v>
          </cell>
          <cell r="F1159">
            <v>41</v>
          </cell>
        </row>
        <row r="1160">
          <cell r="A1160">
            <v>18333</v>
          </cell>
          <cell r="B1160" t="str">
            <v>ZPFG</v>
          </cell>
          <cell r="C1160" t="str">
            <v>FPRE</v>
          </cell>
          <cell r="D1160" t="str">
            <v>EA</v>
          </cell>
          <cell r="E1160" t="str">
            <v>Goldfinger B&amp;H Mixed PPK 20/240</v>
          </cell>
          <cell r="F1160">
            <v>41</v>
          </cell>
        </row>
        <row r="1161">
          <cell r="A1161">
            <v>18334</v>
          </cell>
          <cell r="B1161" t="str">
            <v>ZPFG</v>
          </cell>
          <cell r="C1161" t="str">
            <v>FPRE</v>
          </cell>
          <cell r="D1161" t="str">
            <v>EA</v>
          </cell>
          <cell r="E1161" t="str">
            <v>Goldfinger B&amp;H Mixed PPK 25/300</v>
          </cell>
          <cell r="F1161">
            <v>41</v>
          </cell>
        </row>
        <row r="1162">
          <cell r="A1162">
            <v>18335</v>
          </cell>
          <cell r="B1162" t="str">
            <v>ZPFG</v>
          </cell>
          <cell r="C1162" t="str">
            <v>FPRE</v>
          </cell>
          <cell r="D1162" t="str">
            <v>EA</v>
          </cell>
          <cell r="E1162" t="str">
            <v>Goldfinger B&amp;H Mixed PPK 25/300 -NSW/TAS</v>
          </cell>
          <cell r="F1162">
            <v>41</v>
          </cell>
        </row>
        <row r="1163">
          <cell r="A1163">
            <v>18336</v>
          </cell>
          <cell r="B1163" t="str">
            <v>ZPFG</v>
          </cell>
          <cell r="C1163" t="str">
            <v>FPRE</v>
          </cell>
          <cell r="D1163" t="str">
            <v>EA</v>
          </cell>
          <cell r="E1163" t="str">
            <v>Goldfinger B&amp;H Mixed PPK 20/240 - WA</v>
          </cell>
          <cell r="F1163">
            <v>41</v>
          </cell>
        </row>
        <row r="1164">
          <cell r="A1164">
            <v>18337</v>
          </cell>
          <cell r="B1164" t="str">
            <v>ZPFG</v>
          </cell>
          <cell r="C1164" t="str">
            <v>FPRE</v>
          </cell>
          <cell r="D1164" t="str">
            <v>EA</v>
          </cell>
          <cell r="E1164" t="str">
            <v>Goldfinger B&amp;H Mixed PPK 25/300 - WA</v>
          </cell>
          <cell r="F1164">
            <v>41</v>
          </cell>
        </row>
        <row r="1165">
          <cell r="A1165">
            <v>18338</v>
          </cell>
          <cell r="B1165" t="str">
            <v>ZPFG</v>
          </cell>
          <cell r="C1165" t="str">
            <v>FPRE</v>
          </cell>
          <cell r="D1165" t="str">
            <v>EA</v>
          </cell>
          <cell r="E1165" t="str">
            <v>Dunhill Deluxe Mixed Unit 20/240</v>
          </cell>
          <cell r="F1165">
            <v>41</v>
          </cell>
        </row>
        <row r="1166">
          <cell r="A1166">
            <v>18339</v>
          </cell>
          <cell r="B1166" t="str">
            <v>ZPFG</v>
          </cell>
          <cell r="C1166" t="str">
            <v>FPRE</v>
          </cell>
          <cell r="D1166" t="str">
            <v>EA</v>
          </cell>
          <cell r="E1166" t="str">
            <v>Dunhill Deluxe Prepack 20/240</v>
          </cell>
          <cell r="F1166">
            <v>41</v>
          </cell>
        </row>
        <row r="1167">
          <cell r="A1167">
            <v>18340</v>
          </cell>
          <cell r="B1167" t="str">
            <v>ZPFG</v>
          </cell>
          <cell r="C1167" t="str">
            <v>FPRE</v>
          </cell>
          <cell r="D1167" t="str">
            <v>EA</v>
          </cell>
          <cell r="E1167" t="str">
            <v>Winfield Mixed Unit 20/300</v>
          </cell>
          <cell r="F1167">
            <v>41</v>
          </cell>
        </row>
        <row r="1168">
          <cell r="A1168">
            <v>18341</v>
          </cell>
          <cell r="B1168" t="str">
            <v>ZPFG</v>
          </cell>
          <cell r="C1168" t="str">
            <v>FPRE</v>
          </cell>
          <cell r="D1168" t="str">
            <v>EA</v>
          </cell>
          <cell r="E1168" t="str">
            <v>Holiday Kings Mixed Unit 50/400</v>
          </cell>
          <cell r="F1168">
            <v>41</v>
          </cell>
        </row>
        <row r="1169">
          <cell r="A1169">
            <v>18342</v>
          </cell>
          <cell r="B1169" t="str">
            <v>ZPFG</v>
          </cell>
          <cell r="C1169" t="str">
            <v>FPRE</v>
          </cell>
          <cell r="D1169" t="str">
            <v>EA</v>
          </cell>
          <cell r="E1169" t="str">
            <v>Dunhill Tiffany Prepack 20/200</v>
          </cell>
          <cell r="F1169">
            <v>41</v>
          </cell>
        </row>
        <row r="1170">
          <cell r="A1170">
            <v>18343</v>
          </cell>
          <cell r="B1170" t="str">
            <v>ZPFG</v>
          </cell>
          <cell r="C1170" t="str">
            <v>FPRE</v>
          </cell>
          <cell r="D1170" t="str">
            <v>EA</v>
          </cell>
          <cell r="E1170" t="str">
            <v>Dunhill Tiffany Prepack 20/300</v>
          </cell>
          <cell r="F1170">
            <v>41</v>
          </cell>
        </row>
        <row r="1171">
          <cell r="A1171">
            <v>18344</v>
          </cell>
          <cell r="B1171" t="str">
            <v>ZPFG</v>
          </cell>
          <cell r="C1171" t="str">
            <v>FPRE</v>
          </cell>
          <cell r="D1171" t="str">
            <v>EA</v>
          </cell>
          <cell r="E1171" t="str">
            <v>B&amp;H 'FESTIVE 2' PPK</v>
          </cell>
          <cell r="F1171">
            <v>41</v>
          </cell>
        </row>
        <row r="1172">
          <cell r="A1172">
            <v>18501</v>
          </cell>
          <cell r="B1172" t="str">
            <v>ZPFG</v>
          </cell>
          <cell r="C1172" t="str">
            <v>FPRE</v>
          </cell>
          <cell r="D1172" t="str">
            <v>EA</v>
          </cell>
          <cell r="E1172" t="str">
            <v>Mercator 10s PrePack</v>
          </cell>
          <cell r="F1172">
            <v>41</v>
          </cell>
        </row>
        <row r="1173">
          <cell r="A1173">
            <v>18502</v>
          </cell>
          <cell r="B1173" t="str">
            <v>ZPFG</v>
          </cell>
          <cell r="C1173" t="str">
            <v>FPRE</v>
          </cell>
          <cell r="D1173" t="str">
            <v>EA</v>
          </cell>
          <cell r="E1173" t="str">
            <v>Mercator 10s PrePack WA</v>
          </cell>
          <cell r="F1173">
            <v>41</v>
          </cell>
        </row>
        <row r="1174">
          <cell r="A1174">
            <v>18503</v>
          </cell>
          <cell r="B1174" t="str">
            <v>ZPFG</v>
          </cell>
          <cell r="C1174" t="str">
            <v>FPRE</v>
          </cell>
          <cell r="D1174" t="str">
            <v>EA</v>
          </cell>
          <cell r="E1174" t="str">
            <v>Mercator 10s Mixed Unit</v>
          </cell>
          <cell r="F1174">
            <v>41</v>
          </cell>
        </row>
        <row r="1175">
          <cell r="A1175">
            <v>18504</v>
          </cell>
          <cell r="B1175" t="str">
            <v>ZPFG</v>
          </cell>
          <cell r="C1175" t="str">
            <v>FPRE</v>
          </cell>
          <cell r="D1175" t="str">
            <v>EA</v>
          </cell>
          <cell r="E1175" t="str">
            <v>Mercator Sunrise Prepack 20/120</v>
          </cell>
          <cell r="F1175">
            <v>41</v>
          </cell>
        </row>
        <row r="1176">
          <cell r="A1176">
            <v>18505</v>
          </cell>
          <cell r="B1176" t="str">
            <v>ZPFG</v>
          </cell>
          <cell r="C1176" t="str">
            <v>FPRE</v>
          </cell>
          <cell r="D1176" t="str">
            <v>EA</v>
          </cell>
          <cell r="E1176" t="str">
            <v>Mercator Sunrise Mixed Unit 20/120</v>
          </cell>
          <cell r="F1176">
            <v>41</v>
          </cell>
        </row>
        <row r="1177">
          <cell r="A1177">
            <v>18506</v>
          </cell>
          <cell r="B1177" t="str">
            <v>ZPFG</v>
          </cell>
          <cell r="C1177" t="str">
            <v>FPRE</v>
          </cell>
          <cell r="D1177" t="str">
            <v>EA</v>
          </cell>
          <cell r="E1177" t="str">
            <v>Mercator Sunrise Prepack (WA) 20/120</v>
          </cell>
          <cell r="F1177">
            <v>41</v>
          </cell>
        </row>
        <row r="1178">
          <cell r="A1178">
            <v>18520</v>
          </cell>
          <cell r="B1178" t="str">
            <v>ZPFG</v>
          </cell>
          <cell r="C1178" t="str">
            <v>FPRE</v>
          </cell>
          <cell r="D1178" t="str">
            <v>EA</v>
          </cell>
          <cell r="E1178" t="str">
            <v>Samson &amp; Winfield 30g Prepack w/ paper</v>
          </cell>
          <cell r="F1178">
            <v>41</v>
          </cell>
        </row>
        <row r="1179">
          <cell r="A1179">
            <v>18521</v>
          </cell>
          <cell r="B1179" t="str">
            <v>ZPFG</v>
          </cell>
          <cell r="C1179" t="str">
            <v>FPRE</v>
          </cell>
          <cell r="D1179" t="str">
            <v>EA</v>
          </cell>
          <cell r="E1179" t="str">
            <v>Winfield PPK Mixed Unit 20/300</v>
          </cell>
          <cell r="F1179">
            <v>41</v>
          </cell>
        </row>
        <row r="1180">
          <cell r="A1180">
            <v>18522</v>
          </cell>
          <cell r="B1180" t="str">
            <v>ZPFG</v>
          </cell>
          <cell r="C1180" t="str">
            <v>FPRE</v>
          </cell>
          <cell r="D1180" t="str">
            <v>EA</v>
          </cell>
          <cell r="E1180" t="str">
            <v>Winfield PPK Mixed Unit 20/240</v>
          </cell>
          <cell r="F1180">
            <v>41</v>
          </cell>
        </row>
        <row r="1181">
          <cell r="A1181">
            <v>18523</v>
          </cell>
          <cell r="B1181" t="str">
            <v>ZPFG</v>
          </cell>
          <cell r="C1181" t="str">
            <v>FPRE</v>
          </cell>
          <cell r="D1181" t="str">
            <v>EA</v>
          </cell>
          <cell r="E1181" t="str">
            <v>Winfield RYO 50g Prepack</v>
          </cell>
          <cell r="F1181">
            <v>41</v>
          </cell>
        </row>
        <row r="1182">
          <cell r="A1182">
            <v>18524</v>
          </cell>
          <cell r="B1182" t="str">
            <v>ZPFG</v>
          </cell>
          <cell r="C1182" t="str">
            <v>FPRE</v>
          </cell>
          <cell r="D1182" t="str">
            <v>EA</v>
          </cell>
          <cell r="E1182" t="str">
            <v>Winfield RYO 50g Prepack -NSW/TAS</v>
          </cell>
          <cell r="F1182">
            <v>41</v>
          </cell>
        </row>
        <row r="1183">
          <cell r="A1183">
            <v>18525</v>
          </cell>
          <cell r="B1183" t="str">
            <v>ZPFG</v>
          </cell>
          <cell r="C1183" t="str">
            <v>FPRE</v>
          </cell>
          <cell r="D1183" t="str">
            <v>EA</v>
          </cell>
          <cell r="E1183" t="str">
            <v>Winfield RYO 50g Prepack - WA</v>
          </cell>
          <cell r="F1183">
            <v>41</v>
          </cell>
        </row>
        <row r="1184">
          <cell r="A1184">
            <v>939</v>
          </cell>
          <cell r="F1184">
            <v>99</v>
          </cell>
        </row>
        <row r="1185">
          <cell r="A1185">
            <v>940</v>
          </cell>
          <cell r="F1185">
            <v>99</v>
          </cell>
        </row>
        <row r="1186">
          <cell r="A1186">
            <v>941</v>
          </cell>
          <cell r="F1186">
            <v>99</v>
          </cell>
        </row>
        <row r="1187">
          <cell r="A1187">
            <v>1098</v>
          </cell>
          <cell r="F1187">
            <v>99</v>
          </cell>
        </row>
        <row r="1188">
          <cell r="A1188">
            <v>1112</v>
          </cell>
          <cell r="F1188">
            <v>99</v>
          </cell>
        </row>
        <row r="1189">
          <cell r="A1189">
            <v>1113</v>
          </cell>
          <cell r="F1189">
            <v>99</v>
          </cell>
        </row>
        <row r="1190">
          <cell r="A1190">
            <v>1483</v>
          </cell>
          <cell r="F1190">
            <v>99</v>
          </cell>
        </row>
        <row r="1191">
          <cell r="A1191">
            <v>1484</v>
          </cell>
          <cell r="F1191">
            <v>99</v>
          </cell>
        </row>
        <row r="1192">
          <cell r="A1192">
            <v>1485</v>
          </cell>
          <cell r="F1192">
            <v>99</v>
          </cell>
        </row>
        <row r="1193">
          <cell r="A1193">
            <v>1486</v>
          </cell>
          <cell r="F1193">
            <v>99</v>
          </cell>
        </row>
        <row r="1194">
          <cell r="A1194">
            <v>1567</v>
          </cell>
          <cell r="F1194">
            <v>99</v>
          </cell>
        </row>
        <row r="1195">
          <cell r="A1195">
            <v>1636</v>
          </cell>
          <cell r="F1195">
            <v>99</v>
          </cell>
        </row>
        <row r="1196">
          <cell r="A1196">
            <v>1657</v>
          </cell>
          <cell r="F1196">
            <v>99</v>
          </cell>
        </row>
        <row r="1197">
          <cell r="A1197">
            <v>1865</v>
          </cell>
          <cell r="F1197">
            <v>99</v>
          </cell>
        </row>
        <row r="1198">
          <cell r="A1198">
            <v>2389</v>
          </cell>
          <cell r="F1198">
            <v>99</v>
          </cell>
        </row>
        <row r="1199">
          <cell r="A1199">
            <v>2390</v>
          </cell>
          <cell r="F1199">
            <v>99</v>
          </cell>
        </row>
        <row r="1200">
          <cell r="A1200">
            <v>2391</v>
          </cell>
          <cell r="F1200">
            <v>99</v>
          </cell>
        </row>
        <row r="1201">
          <cell r="A1201">
            <v>2392</v>
          </cell>
          <cell r="F1201">
            <v>99</v>
          </cell>
        </row>
        <row r="1202">
          <cell r="A1202">
            <v>2794</v>
          </cell>
          <cell r="B1202" t="str">
            <v>FERT</v>
          </cell>
          <cell r="C1202" t="str">
            <v>FC25</v>
          </cell>
          <cell r="D1202" t="str">
            <v>THS</v>
          </cell>
          <cell r="E1202" t="str">
            <v>code used in error</v>
          </cell>
          <cell r="F1202">
            <v>99</v>
          </cell>
        </row>
        <row r="1203">
          <cell r="A1203">
            <v>9997</v>
          </cell>
          <cell r="F1203">
            <v>99</v>
          </cell>
        </row>
        <row r="1204">
          <cell r="A1204">
            <v>9998</v>
          </cell>
          <cell r="F1204">
            <v>99</v>
          </cell>
        </row>
        <row r="1205">
          <cell r="A1205">
            <v>9999</v>
          </cell>
          <cell r="F1205">
            <v>99</v>
          </cell>
        </row>
        <row r="1206">
          <cell r="A1206">
            <v>12900</v>
          </cell>
          <cell r="B1206" t="str">
            <v>FERT</v>
          </cell>
          <cell r="C1206" t="str">
            <v>FC20</v>
          </cell>
          <cell r="D1206" t="str">
            <v>THS</v>
          </cell>
          <cell r="E1206" t="str">
            <v>Domestic 20's - Discontinued Cigarettes</v>
          </cell>
          <cell r="F1206">
            <v>99</v>
          </cell>
        </row>
        <row r="1207">
          <cell r="A1207">
            <v>12901</v>
          </cell>
          <cell r="B1207" t="str">
            <v>FERT</v>
          </cell>
          <cell r="C1207" t="str">
            <v>FC25</v>
          </cell>
          <cell r="D1207" t="str">
            <v>THS</v>
          </cell>
          <cell r="E1207" t="str">
            <v>Domestic 25's - Discontinued Cigarettes</v>
          </cell>
          <cell r="F1207">
            <v>99</v>
          </cell>
        </row>
        <row r="1208">
          <cell r="A1208">
            <v>12902</v>
          </cell>
          <cell r="B1208" t="str">
            <v>FERT</v>
          </cell>
          <cell r="C1208" t="str">
            <v>FC30</v>
          </cell>
          <cell r="D1208" t="str">
            <v>THS</v>
          </cell>
          <cell r="E1208" t="str">
            <v>Domestic 30's - Discontinued Cigarettes</v>
          </cell>
          <cell r="F1208">
            <v>99</v>
          </cell>
        </row>
        <row r="1209">
          <cell r="A1209">
            <v>12903</v>
          </cell>
          <cell r="B1209" t="str">
            <v>FERT</v>
          </cell>
          <cell r="C1209" t="str">
            <v>FC35</v>
          </cell>
          <cell r="D1209" t="str">
            <v>THS</v>
          </cell>
          <cell r="E1209" t="str">
            <v>Domestic 35's - Discontinued Cigarettes</v>
          </cell>
          <cell r="F1209">
            <v>99</v>
          </cell>
        </row>
        <row r="1210">
          <cell r="A1210">
            <v>12904</v>
          </cell>
          <cell r="B1210" t="str">
            <v>FERT</v>
          </cell>
          <cell r="C1210" t="str">
            <v>FC40</v>
          </cell>
          <cell r="D1210" t="str">
            <v>THS</v>
          </cell>
          <cell r="E1210" t="str">
            <v>Domestic 40's - Discontinued Cigarettes</v>
          </cell>
          <cell r="F1210">
            <v>99</v>
          </cell>
        </row>
        <row r="1211">
          <cell r="A1211">
            <v>12905</v>
          </cell>
          <cell r="B1211" t="str">
            <v>FERT</v>
          </cell>
          <cell r="C1211" t="str">
            <v>FC50</v>
          </cell>
          <cell r="D1211" t="str">
            <v>THS</v>
          </cell>
          <cell r="E1211" t="str">
            <v>Domestic 50's - Discontinued Cigarettes</v>
          </cell>
          <cell r="F1211">
            <v>99</v>
          </cell>
        </row>
        <row r="1212">
          <cell r="A1212">
            <v>12906</v>
          </cell>
          <cell r="B1212" t="str">
            <v>ZPFG</v>
          </cell>
          <cell r="C1212" t="str">
            <v>FC20</v>
          </cell>
          <cell r="D1212" t="str">
            <v>THS</v>
          </cell>
          <cell r="E1212" t="str">
            <v>Imported 20's - Discontinued Cigarettes</v>
          </cell>
          <cell r="F1212">
            <v>99</v>
          </cell>
        </row>
        <row r="1213">
          <cell r="A1213">
            <v>12907</v>
          </cell>
          <cell r="B1213" t="str">
            <v>ZPFG</v>
          </cell>
          <cell r="C1213" t="str">
            <v>FC25</v>
          </cell>
          <cell r="D1213" t="str">
            <v>THS</v>
          </cell>
          <cell r="E1213" t="str">
            <v>Imported 25's - Discontinued Cigarettes</v>
          </cell>
          <cell r="F1213">
            <v>99</v>
          </cell>
        </row>
        <row r="1214">
          <cell r="A1214">
            <v>14421</v>
          </cell>
          <cell r="F1214">
            <v>99</v>
          </cell>
        </row>
        <row r="1215">
          <cell r="A1215">
            <v>14422</v>
          </cell>
          <cell r="F1215">
            <v>99</v>
          </cell>
        </row>
        <row r="1216">
          <cell r="A1216">
            <v>14423</v>
          </cell>
          <cell r="F1216">
            <v>99</v>
          </cell>
        </row>
        <row r="1217">
          <cell r="A1217">
            <v>14431</v>
          </cell>
          <cell r="F1217">
            <v>99</v>
          </cell>
        </row>
        <row r="1218">
          <cell r="A1218">
            <v>14432</v>
          </cell>
          <cell r="F1218">
            <v>99</v>
          </cell>
        </row>
        <row r="1219">
          <cell r="A1219">
            <v>14433</v>
          </cell>
          <cell r="F1219">
            <v>99</v>
          </cell>
        </row>
        <row r="1220">
          <cell r="A1220">
            <v>14434</v>
          </cell>
          <cell r="F1220">
            <v>99</v>
          </cell>
        </row>
        <row r="1221">
          <cell r="A1221">
            <v>14707</v>
          </cell>
          <cell r="F1221">
            <v>99</v>
          </cell>
        </row>
        <row r="1222">
          <cell r="A1222">
            <v>14708</v>
          </cell>
          <cell r="F1222">
            <v>99</v>
          </cell>
        </row>
        <row r="1223">
          <cell r="A1223">
            <v>14709</v>
          </cell>
          <cell r="F1223">
            <v>99</v>
          </cell>
        </row>
        <row r="1224">
          <cell r="A1224">
            <v>14710</v>
          </cell>
          <cell r="F1224">
            <v>99</v>
          </cell>
        </row>
        <row r="1225">
          <cell r="A1225">
            <v>17901</v>
          </cell>
          <cell r="B1225" t="str">
            <v>ZPRE</v>
          </cell>
          <cell r="C1225" t="str">
            <v>POS120</v>
          </cell>
          <cell r="D1225" t="str">
            <v>EA</v>
          </cell>
          <cell r="E1225" t="str">
            <v>Price List</v>
          </cell>
          <cell r="F1225">
            <v>99</v>
          </cell>
        </row>
        <row r="1226">
          <cell r="A1226">
            <v>17902</v>
          </cell>
          <cell r="B1226" t="str">
            <v>ZPRE</v>
          </cell>
          <cell r="C1226" t="str">
            <v>POS120</v>
          </cell>
          <cell r="D1226" t="str">
            <v>EA</v>
          </cell>
          <cell r="E1226" t="str">
            <v>Customer Stock Ordering Guide</v>
          </cell>
          <cell r="F1226">
            <v>99</v>
          </cell>
        </row>
        <row r="1227">
          <cell r="A1227">
            <v>17903</v>
          </cell>
          <cell r="B1227" t="str">
            <v>ZPRE</v>
          </cell>
          <cell r="C1227" t="str">
            <v>POS120</v>
          </cell>
          <cell r="D1227" t="str">
            <v>EA</v>
          </cell>
          <cell r="E1227" t="str">
            <v>Trade Flyer 'Proj Prince'</v>
          </cell>
          <cell r="F1227">
            <v>99</v>
          </cell>
        </row>
        <row r="1228">
          <cell r="A1228">
            <v>18507</v>
          </cell>
          <cell r="F1228">
            <v>99</v>
          </cell>
        </row>
        <row r="1229">
          <cell r="A1229">
            <v>18508</v>
          </cell>
          <cell r="F1229">
            <v>99</v>
          </cell>
        </row>
        <row r="1230">
          <cell r="A1230">
            <v>18509</v>
          </cell>
          <cell r="F1230">
            <v>99</v>
          </cell>
        </row>
        <row r="1231">
          <cell r="A1231">
            <v>18510</v>
          </cell>
          <cell r="F1231">
            <v>99</v>
          </cell>
        </row>
        <row r="1232">
          <cell r="A1232">
            <v>18511</v>
          </cell>
          <cell r="F1232">
            <v>99</v>
          </cell>
        </row>
        <row r="1233">
          <cell r="A1233">
            <v>13503</v>
          </cell>
          <cell r="F1233">
            <v>99</v>
          </cell>
        </row>
        <row r="1234">
          <cell r="A1234">
            <v>13504</v>
          </cell>
          <cell r="F1234">
            <v>99</v>
          </cell>
        </row>
      </sheetData>
      <sheetData sheetId="2" refreshError="1"/>
      <sheetData sheetId="3"/>
      <sheetData sheetId="4">
        <row r="1">
          <cell r="A1" t="str">
            <v>Material</v>
          </cell>
        </row>
      </sheetData>
      <sheetData sheetId="5"/>
      <sheetData sheetId="6"/>
      <sheetData sheetId="7">
        <row r="1">
          <cell r="A1" t="str">
            <v>DİİB NO</v>
          </cell>
        </row>
      </sheetData>
      <sheetData sheetId="8"/>
      <sheetData sheetId="9"/>
      <sheetData sheetId="10"/>
      <sheetData sheetId="11"/>
      <sheetData sheetId="12"/>
      <sheetData sheetId="13">
        <row r="1">
          <cell r="B1" t="str">
            <v xml:space="preserve">ÜRETİCİ FİRMA MAMUL AMBARI FAALİYET RAPORU (İÇ PİYASAYA SATIŞ)  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47"/>
  <sheetViews>
    <sheetView showGridLines="0" tabSelected="1" zoomScale="50" zoomScaleNormal="50" zoomScaleSheetLayoutView="40" workbookViewId="0">
      <selection sqref="A1:X1"/>
    </sheetView>
  </sheetViews>
  <sheetFormatPr defaultColWidth="9.140625" defaultRowHeight="12.75" x14ac:dyDescent="0.2"/>
  <cols>
    <col min="1" max="1" width="39.7109375" style="1" customWidth="1"/>
    <col min="2" max="20" width="20" style="1" customWidth="1"/>
    <col min="21" max="21" width="18" style="1" customWidth="1"/>
    <col min="22" max="22" width="19.28515625" style="1" customWidth="1"/>
    <col min="23" max="23" width="19.42578125" style="1" customWidth="1"/>
    <col min="24" max="24" width="18.5703125" style="1" customWidth="1"/>
    <col min="25" max="30" width="15.7109375" style="1" customWidth="1"/>
    <col min="31" max="31" width="11.7109375" style="1" customWidth="1"/>
    <col min="32" max="16384" width="9.140625" style="1"/>
  </cols>
  <sheetData>
    <row r="1" spans="1:32" ht="25.5" x14ac:dyDescent="0.35">
      <c r="A1" s="306" t="s">
        <v>146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</row>
    <row r="5" spans="1:32" ht="25.5" x14ac:dyDescent="0.35">
      <c r="A5" s="2" t="s">
        <v>144</v>
      </c>
      <c r="B5" s="3"/>
      <c r="C5" s="4"/>
      <c r="D5" s="4"/>
      <c r="E5" s="5"/>
      <c r="F5" s="5"/>
      <c r="G5" s="5"/>
      <c r="H5" s="5"/>
    </row>
    <row r="6" spans="1:32" ht="25.5" x14ac:dyDescent="0.35">
      <c r="A6" s="2" t="s">
        <v>145</v>
      </c>
      <c r="B6" s="3"/>
      <c r="C6" s="4"/>
      <c r="D6" s="4"/>
      <c r="E6" s="6"/>
      <c r="F6" s="6"/>
      <c r="G6" s="6"/>
      <c r="H6" s="6"/>
    </row>
    <row r="7" spans="1:32" s="8" customFormat="1" ht="24.7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2" s="9" customFormat="1" ht="24.75" customHeight="1" thickBot="1" x14ac:dyDescent="0.35">
      <c r="E8" s="10"/>
      <c r="F8" s="10"/>
      <c r="G8" s="10"/>
      <c r="H8" s="10"/>
      <c r="I8" s="10"/>
      <c r="J8" s="10"/>
      <c r="K8" s="299"/>
      <c r="L8" s="299"/>
      <c r="M8" s="299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305"/>
      <c r="AD8" s="305"/>
    </row>
    <row r="9" spans="1:32" s="12" customFormat="1" ht="35.25" customHeight="1" x14ac:dyDescent="0.3">
      <c r="A9" s="284" t="s">
        <v>0</v>
      </c>
      <c r="B9" s="300" t="s">
        <v>1</v>
      </c>
      <c r="C9" s="301"/>
      <c r="D9" s="301"/>
      <c r="E9" s="301"/>
      <c r="F9" s="302"/>
      <c r="G9" s="300" t="s">
        <v>2</v>
      </c>
      <c r="H9" s="301"/>
      <c r="I9" s="301"/>
      <c r="J9" s="301"/>
      <c r="K9" s="302"/>
      <c r="L9" s="300" t="s">
        <v>3</v>
      </c>
      <c r="M9" s="301"/>
      <c r="N9" s="301"/>
      <c r="O9" s="301"/>
      <c r="P9" s="302"/>
      <c r="Q9" s="11"/>
      <c r="AE9" s="13"/>
      <c r="AF9" s="13"/>
    </row>
    <row r="10" spans="1:32" s="12" customFormat="1" ht="35.25" customHeight="1" thickBot="1" x14ac:dyDescent="0.35">
      <c r="A10" s="285"/>
      <c r="B10" s="287"/>
      <c r="C10" s="303"/>
      <c r="D10" s="303"/>
      <c r="E10" s="303"/>
      <c r="F10" s="304"/>
      <c r="G10" s="287"/>
      <c r="H10" s="303"/>
      <c r="I10" s="303"/>
      <c r="J10" s="303"/>
      <c r="K10" s="304"/>
      <c r="L10" s="287"/>
      <c r="M10" s="303"/>
      <c r="N10" s="303"/>
      <c r="O10" s="303"/>
      <c r="P10" s="304"/>
      <c r="Q10" s="11"/>
    </row>
    <row r="11" spans="1:32" s="15" customFormat="1" ht="35.25" customHeight="1" x14ac:dyDescent="0.3">
      <c r="A11" s="286"/>
      <c r="B11" s="294" t="s">
        <v>111</v>
      </c>
      <c r="C11" s="290" t="s">
        <v>112</v>
      </c>
      <c r="D11" s="290" t="s">
        <v>4</v>
      </c>
      <c r="E11" s="292" t="s">
        <v>5</v>
      </c>
      <c r="F11" s="288" t="s">
        <v>113</v>
      </c>
      <c r="G11" s="294" t="s">
        <v>111</v>
      </c>
      <c r="H11" s="290" t="s">
        <v>112</v>
      </c>
      <c r="I11" s="290" t="s">
        <v>4</v>
      </c>
      <c r="J11" s="292" t="s">
        <v>5</v>
      </c>
      <c r="K11" s="288" t="s">
        <v>113</v>
      </c>
      <c r="L11" s="294" t="s">
        <v>111</v>
      </c>
      <c r="M11" s="290" t="s">
        <v>112</v>
      </c>
      <c r="N11" s="290" t="s">
        <v>4</v>
      </c>
      <c r="O11" s="292" t="s">
        <v>5</v>
      </c>
      <c r="P11" s="288" t="s">
        <v>113</v>
      </c>
      <c r="Q11" s="14"/>
    </row>
    <row r="12" spans="1:32" s="15" customFormat="1" ht="41.25" customHeight="1" x14ac:dyDescent="0.3">
      <c r="A12" s="286"/>
      <c r="B12" s="295"/>
      <c r="C12" s="291"/>
      <c r="D12" s="291"/>
      <c r="E12" s="293"/>
      <c r="F12" s="289"/>
      <c r="G12" s="295"/>
      <c r="H12" s="291"/>
      <c r="I12" s="291"/>
      <c r="J12" s="293"/>
      <c r="K12" s="289"/>
      <c r="L12" s="295"/>
      <c r="M12" s="291"/>
      <c r="N12" s="291"/>
      <c r="O12" s="293"/>
      <c r="P12" s="289"/>
      <c r="Q12" s="16"/>
    </row>
    <row r="13" spans="1:32" s="15" customFormat="1" ht="35.25" customHeight="1" thickBot="1" x14ac:dyDescent="0.35">
      <c r="A13" s="287"/>
      <c r="B13" s="17" t="s">
        <v>6</v>
      </c>
      <c r="C13" s="18" t="s">
        <v>7</v>
      </c>
      <c r="D13" s="18" t="s">
        <v>8</v>
      </c>
      <c r="E13" s="19" t="s">
        <v>9</v>
      </c>
      <c r="F13" s="20" t="s">
        <v>101</v>
      </c>
      <c r="G13" s="17" t="s">
        <v>10</v>
      </c>
      <c r="H13" s="18" t="s">
        <v>11</v>
      </c>
      <c r="I13" s="18" t="s">
        <v>12</v>
      </c>
      <c r="J13" s="19" t="s">
        <v>13</v>
      </c>
      <c r="K13" s="20" t="s">
        <v>102</v>
      </c>
      <c r="L13" s="17" t="s">
        <v>14</v>
      </c>
      <c r="M13" s="18" t="s">
        <v>15</v>
      </c>
      <c r="N13" s="18" t="s">
        <v>16</v>
      </c>
      <c r="O13" s="19" t="s">
        <v>17</v>
      </c>
      <c r="P13" s="21" t="s">
        <v>103</v>
      </c>
      <c r="Q13" s="22"/>
    </row>
    <row r="14" spans="1:32" s="30" customFormat="1" ht="36.75" customHeight="1" x14ac:dyDescent="0.3">
      <c r="A14" s="23" t="s">
        <v>18</v>
      </c>
      <c r="B14" s="24"/>
      <c r="C14" s="25"/>
      <c r="D14" s="25"/>
      <c r="E14" s="26"/>
      <c r="F14" s="27"/>
      <c r="G14" s="28"/>
      <c r="H14" s="25">
        <v>70</v>
      </c>
      <c r="I14" s="25"/>
      <c r="J14" s="26"/>
      <c r="K14" s="27"/>
      <c r="L14" s="24">
        <f t="shared" ref="L14:L24" si="0">B14+G14</f>
        <v>0</v>
      </c>
      <c r="M14" s="25">
        <f t="shared" ref="M14:M24" si="1">C14+H14</f>
        <v>70</v>
      </c>
      <c r="N14" s="25">
        <f t="shared" ref="N14:N24" si="2">D14+I14</f>
        <v>0</v>
      </c>
      <c r="O14" s="26">
        <f t="shared" ref="O14:O24" si="3">E14+J14</f>
        <v>0</v>
      </c>
      <c r="P14" s="27">
        <f t="shared" ref="P14:P24" si="4">F14+K14</f>
        <v>0</v>
      </c>
      <c r="Q14" s="29"/>
    </row>
    <row r="15" spans="1:32" s="30" customFormat="1" ht="36.75" customHeight="1" x14ac:dyDescent="0.3">
      <c r="A15" s="31" t="s">
        <v>19</v>
      </c>
      <c r="B15" s="32"/>
      <c r="C15" s="33"/>
      <c r="D15" s="33"/>
      <c r="E15" s="34"/>
      <c r="F15" s="35"/>
      <c r="G15" s="36"/>
      <c r="H15" s="33"/>
      <c r="I15" s="33"/>
      <c r="J15" s="34"/>
      <c r="K15" s="35"/>
      <c r="L15" s="32">
        <f t="shared" si="0"/>
        <v>0</v>
      </c>
      <c r="M15" s="33">
        <f t="shared" si="1"/>
        <v>0</v>
      </c>
      <c r="N15" s="33">
        <f t="shared" si="2"/>
        <v>0</v>
      </c>
      <c r="O15" s="34">
        <f t="shared" si="3"/>
        <v>0</v>
      </c>
      <c r="P15" s="35">
        <f t="shared" si="4"/>
        <v>0</v>
      </c>
      <c r="Q15" s="37"/>
    </row>
    <row r="16" spans="1:32" s="30" customFormat="1" ht="36.75" customHeight="1" x14ac:dyDescent="0.3">
      <c r="A16" s="31" t="s">
        <v>20</v>
      </c>
      <c r="B16" s="32"/>
      <c r="C16" s="33"/>
      <c r="D16" s="33"/>
      <c r="E16" s="34"/>
      <c r="F16" s="35"/>
      <c r="G16" s="36"/>
      <c r="H16" s="33"/>
      <c r="I16" s="33"/>
      <c r="J16" s="34">
        <v>30</v>
      </c>
      <c r="K16" s="35"/>
      <c r="L16" s="32">
        <f t="shared" si="0"/>
        <v>0</v>
      </c>
      <c r="M16" s="33">
        <f t="shared" si="1"/>
        <v>0</v>
      </c>
      <c r="N16" s="33">
        <f t="shared" si="2"/>
        <v>0</v>
      </c>
      <c r="O16" s="34">
        <f t="shared" si="3"/>
        <v>30</v>
      </c>
      <c r="P16" s="35">
        <f t="shared" si="4"/>
        <v>0</v>
      </c>
      <c r="Q16" s="37"/>
    </row>
    <row r="17" spans="1:35" s="30" customFormat="1" ht="36.75" customHeight="1" x14ac:dyDescent="0.3">
      <c r="A17" s="31" t="s">
        <v>21</v>
      </c>
      <c r="B17" s="32"/>
      <c r="C17" s="33"/>
      <c r="D17" s="33"/>
      <c r="E17" s="34"/>
      <c r="F17" s="35"/>
      <c r="G17" s="36"/>
      <c r="H17" s="33"/>
      <c r="I17" s="33"/>
      <c r="J17" s="34"/>
      <c r="K17" s="35"/>
      <c r="L17" s="32">
        <f t="shared" si="0"/>
        <v>0</v>
      </c>
      <c r="M17" s="33">
        <f t="shared" si="1"/>
        <v>0</v>
      </c>
      <c r="N17" s="33">
        <f t="shared" si="2"/>
        <v>0</v>
      </c>
      <c r="O17" s="34">
        <f t="shared" si="3"/>
        <v>0</v>
      </c>
      <c r="P17" s="35">
        <f t="shared" si="4"/>
        <v>0</v>
      </c>
      <c r="Q17" s="37"/>
    </row>
    <row r="18" spans="1:35" s="30" customFormat="1" ht="36.75" customHeight="1" x14ac:dyDescent="0.3">
      <c r="A18" s="38" t="s">
        <v>22</v>
      </c>
      <c r="B18" s="32"/>
      <c r="C18" s="33"/>
      <c r="D18" s="33"/>
      <c r="E18" s="34"/>
      <c r="F18" s="35"/>
      <c r="G18" s="36"/>
      <c r="H18" s="33"/>
      <c r="I18" s="33"/>
      <c r="J18" s="34"/>
      <c r="K18" s="35"/>
      <c r="L18" s="32">
        <f t="shared" si="0"/>
        <v>0</v>
      </c>
      <c r="M18" s="33">
        <f t="shared" si="1"/>
        <v>0</v>
      </c>
      <c r="N18" s="33">
        <f t="shared" si="2"/>
        <v>0</v>
      </c>
      <c r="O18" s="34">
        <f t="shared" si="3"/>
        <v>0</v>
      </c>
      <c r="P18" s="35">
        <f t="shared" si="4"/>
        <v>0</v>
      </c>
      <c r="Q18" s="37"/>
    </row>
    <row r="19" spans="1:35" s="30" customFormat="1" ht="36.75" customHeight="1" x14ac:dyDescent="0.3">
      <c r="A19" s="38" t="s">
        <v>23</v>
      </c>
      <c r="B19" s="32"/>
      <c r="C19" s="33"/>
      <c r="D19" s="33"/>
      <c r="E19" s="34"/>
      <c r="F19" s="35"/>
      <c r="G19" s="36"/>
      <c r="H19" s="33"/>
      <c r="I19" s="33"/>
      <c r="J19" s="34"/>
      <c r="K19" s="35"/>
      <c r="L19" s="32">
        <f t="shared" si="0"/>
        <v>0</v>
      </c>
      <c r="M19" s="33">
        <f t="shared" si="1"/>
        <v>0</v>
      </c>
      <c r="N19" s="33">
        <f t="shared" si="2"/>
        <v>0</v>
      </c>
      <c r="O19" s="34">
        <f t="shared" si="3"/>
        <v>0</v>
      </c>
      <c r="P19" s="35">
        <f t="shared" si="4"/>
        <v>0</v>
      </c>
      <c r="Q19" s="37"/>
    </row>
    <row r="20" spans="1:35" s="30" customFormat="1" ht="36.75" customHeight="1" x14ac:dyDescent="0.3">
      <c r="A20" s="38" t="s">
        <v>24</v>
      </c>
      <c r="B20" s="32"/>
      <c r="C20" s="33"/>
      <c r="D20" s="33"/>
      <c r="E20" s="34"/>
      <c r="F20" s="35"/>
      <c r="G20" s="36"/>
      <c r="H20" s="33"/>
      <c r="I20" s="33"/>
      <c r="J20" s="34"/>
      <c r="K20" s="35"/>
      <c r="L20" s="32">
        <f t="shared" si="0"/>
        <v>0</v>
      </c>
      <c r="M20" s="33">
        <f t="shared" si="1"/>
        <v>0</v>
      </c>
      <c r="N20" s="33">
        <f t="shared" si="2"/>
        <v>0</v>
      </c>
      <c r="O20" s="34">
        <f t="shared" si="3"/>
        <v>0</v>
      </c>
      <c r="P20" s="35">
        <f t="shared" si="4"/>
        <v>0</v>
      </c>
      <c r="Q20" s="37"/>
    </row>
    <row r="21" spans="1:35" s="30" customFormat="1" ht="36.75" customHeight="1" x14ac:dyDescent="0.3">
      <c r="A21" s="39" t="s">
        <v>25</v>
      </c>
      <c r="B21" s="32"/>
      <c r="C21" s="33"/>
      <c r="D21" s="33"/>
      <c r="E21" s="34"/>
      <c r="F21" s="35"/>
      <c r="G21" s="36"/>
      <c r="H21" s="33"/>
      <c r="I21" s="33"/>
      <c r="J21" s="34"/>
      <c r="K21" s="35"/>
      <c r="L21" s="32">
        <f t="shared" si="0"/>
        <v>0</v>
      </c>
      <c r="M21" s="33">
        <f t="shared" si="1"/>
        <v>0</v>
      </c>
      <c r="N21" s="33">
        <f t="shared" si="2"/>
        <v>0</v>
      </c>
      <c r="O21" s="34">
        <f t="shared" si="3"/>
        <v>0</v>
      </c>
      <c r="P21" s="35">
        <f t="shared" si="4"/>
        <v>0</v>
      </c>
      <c r="Q21" s="37"/>
    </row>
    <row r="22" spans="1:35" s="30" customFormat="1" ht="36.75" customHeight="1" x14ac:dyDescent="0.3">
      <c r="A22" s="39"/>
      <c r="B22" s="32"/>
      <c r="C22" s="33"/>
      <c r="D22" s="33"/>
      <c r="E22" s="34"/>
      <c r="F22" s="35"/>
      <c r="G22" s="36"/>
      <c r="H22" s="33"/>
      <c r="I22" s="33"/>
      <c r="J22" s="34"/>
      <c r="K22" s="35"/>
      <c r="L22" s="32">
        <f t="shared" si="0"/>
        <v>0</v>
      </c>
      <c r="M22" s="33">
        <f t="shared" si="1"/>
        <v>0</v>
      </c>
      <c r="N22" s="33">
        <f t="shared" si="2"/>
        <v>0</v>
      </c>
      <c r="O22" s="34">
        <f t="shared" si="3"/>
        <v>0</v>
      </c>
      <c r="P22" s="35">
        <f t="shared" si="4"/>
        <v>0</v>
      </c>
      <c r="Q22" s="37"/>
    </row>
    <row r="23" spans="1:35" s="30" customFormat="1" ht="36.75" customHeight="1" x14ac:dyDescent="0.3">
      <c r="A23" s="40"/>
      <c r="B23" s="41"/>
      <c r="C23" s="42"/>
      <c r="D23" s="42"/>
      <c r="E23" s="43"/>
      <c r="F23" s="44"/>
      <c r="G23" s="45"/>
      <c r="H23" s="42"/>
      <c r="I23" s="42"/>
      <c r="J23" s="43"/>
      <c r="K23" s="44"/>
      <c r="L23" s="41">
        <f t="shared" si="0"/>
        <v>0</v>
      </c>
      <c r="M23" s="42">
        <f t="shared" si="1"/>
        <v>0</v>
      </c>
      <c r="N23" s="33">
        <f t="shared" si="2"/>
        <v>0</v>
      </c>
      <c r="O23" s="34">
        <f t="shared" si="3"/>
        <v>0</v>
      </c>
      <c r="P23" s="35">
        <f t="shared" si="4"/>
        <v>0</v>
      </c>
      <c r="Q23" s="37"/>
    </row>
    <row r="24" spans="1:35" s="30" customFormat="1" ht="36.75" customHeight="1" thickBot="1" x14ac:dyDescent="0.35">
      <c r="A24" s="39"/>
      <c r="B24" s="41"/>
      <c r="C24" s="42"/>
      <c r="D24" s="42"/>
      <c r="E24" s="43"/>
      <c r="F24" s="46"/>
      <c r="G24" s="45"/>
      <c r="H24" s="42"/>
      <c r="I24" s="42"/>
      <c r="J24" s="43"/>
      <c r="K24" s="46"/>
      <c r="L24" s="47">
        <f t="shared" si="0"/>
        <v>0</v>
      </c>
      <c r="M24" s="48">
        <f t="shared" si="1"/>
        <v>0</v>
      </c>
      <c r="N24" s="48">
        <f t="shared" si="2"/>
        <v>0</v>
      </c>
      <c r="O24" s="49">
        <f t="shared" si="3"/>
        <v>0</v>
      </c>
      <c r="P24" s="46">
        <f t="shared" si="4"/>
        <v>0</v>
      </c>
      <c r="Q24" s="37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</row>
    <row r="25" spans="1:35" s="30" customFormat="1" ht="36.75" customHeight="1" thickBot="1" x14ac:dyDescent="0.35">
      <c r="A25" s="51" t="s">
        <v>26</v>
      </c>
      <c r="B25" s="52">
        <f>SUM(B14:B24)</f>
        <v>0</v>
      </c>
      <c r="C25" s="53">
        <f t="shared" ref="C25:P25" si="5">SUM(C14:C24)</f>
        <v>0</v>
      </c>
      <c r="D25" s="53">
        <f t="shared" si="5"/>
        <v>0</v>
      </c>
      <c r="E25" s="54">
        <f t="shared" si="5"/>
        <v>0</v>
      </c>
      <c r="F25" s="54">
        <f t="shared" si="5"/>
        <v>0</v>
      </c>
      <c r="G25" s="52">
        <f t="shared" si="5"/>
        <v>0</v>
      </c>
      <c r="H25" s="53">
        <f t="shared" si="5"/>
        <v>70</v>
      </c>
      <c r="I25" s="53">
        <f t="shared" si="5"/>
        <v>0</v>
      </c>
      <c r="J25" s="54">
        <f t="shared" si="5"/>
        <v>30</v>
      </c>
      <c r="K25" s="54">
        <f t="shared" si="5"/>
        <v>0</v>
      </c>
      <c r="L25" s="55">
        <f t="shared" si="5"/>
        <v>0</v>
      </c>
      <c r="M25" s="56">
        <f t="shared" si="5"/>
        <v>70</v>
      </c>
      <c r="N25" s="56">
        <f t="shared" si="5"/>
        <v>0</v>
      </c>
      <c r="O25" s="56">
        <f t="shared" si="5"/>
        <v>30</v>
      </c>
      <c r="P25" s="57">
        <f t="shared" si="5"/>
        <v>0</v>
      </c>
      <c r="Q25" s="58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</row>
    <row r="26" spans="1:35" s="9" customFormat="1" ht="35.25" customHeight="1" thickBot="1" x14ac:dyDescent="0.35">
      <c r="A26" s="59"/>
      <c r="B26" s="59"/>
      <c r="C26" s="59"/>
      <c r="D26" s="59"/>
      <c r="E26" s="59"/>
      <c r="F26" s="59"/>
      <c r="G26" s="59"/>
      <c r="H26" s="59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5" s="12" customFormat="1" ht="35.25" customHeight="1" thickBot="1" x14ac:dyDescent="0.35">
      <c r="A27" s="284" t="s">
        <v>0</v>
      </c>
      <c r="B27" s="296" t="s">
        <v>27</v>
      </c>
      <c r="C27" s="297"/>
      <c r="D27" s="297"/>
      <c r="E27" s="297"/>
      <c r="F27" s="297"/>
      <c r="G27" s="297"/>
      <c r="H27" s="297"/>
      <c r="I27" s="298"/>
      <c r="J27" s="300" t="s">
        <v>114</v>
      </c>
      <c r="K27" s="301"/>
      <c r="L27" s="301"/>
      <c r="M27" s="301"/>
      <c r="N27" s="302"/>
      <c r="O27" s="300" t="s">
        <v>28</v>
      </c>
      <c r="P27" s="301"/>
      <c r="Q27" s="301"/>
      <c r="R27" s="301"/>
      <c r="S27" s="302"/>
      <c r="T27" s="300" t="s">
        <v>29</v>
      </c>
      <c r="U27" s="301"/>
      <c r="V27" s="301"/>
      <c r="W27" s="301"/>
      <c r="X27" s="302"/>
    </row>
    <row r="28" spans="1:35" s="12" customFormat="1" ht="35.25" customHeight="1" thickBot="1" x14ac:dyDescent="0.35">
      <c r="A28" s="285"/>
      <c r="B28" s="296" t="s">
        <v>30</v>
      </c>
      <c r="C28" s="297"/>
      <c r="D28" s="297"/>
      <c r="E28" s="298"/>
      <c r="F28" s="296" t="s">
        <v>31</v>
      </c>
      <c r="G28" s="297"/>
      <c r="H28" s="297"/>
      <c r="I28" s="298"/>
      <c r="J28" s="287"/>
      <c r="K28" s="303"/>
      <c r="L28" s="303"/>
      <c r="M28" s="303"/>
      <c r="N28" s="304"/>
      <c r="O28" s="287"/>
      <c r="P28" s="303"/>
      <c r="Q28" s="303"/>
      <c r="R28" s="303"/>
      <c r="S28" s="304"/>
      <c r="T28" s="287"/>
      <c r="U28" s="303"/>
      <c r="V28" s="303"/>
      <c r="W28" s="303"/>
      <c r="X28" s="304"/>
    </row>
    <row r="29" spans="1:35" s="9" customFormat="1" ht="35.25" customHeight="1" x14ac:dyDescent="0.3">
      <c r="A29" s="286"/>
      <c r="B29" s="294" t="s">
        <v>111</v>
      </c>
      <c r="C29" s="290" t="s">
        <v>112</v>
      </c>
      <c r="D29" s="292" t="s">
        <v>5</v>
      </c>
      <c r="E29" s="288" t="s">
        <v>113</v>
      </c>
      <c r="F29" s="294" t="s">
        <v>111</v>
      </c>
      <c r="G29" s="290" t="s">
        <v>112</v>
      </c>
      <c r="H29" s="290" t="s">
        <v>4</v>
      </c>
      <c r="I29" s="288" t="s">
        <v>5</v>
      </c>
      <c r="J29" s="294" t="s">
        <v>111</v>
      </c>
      <c r="K29" s="290" t="s">
        <v>112</v>
      </c>
      <c r="L29" s="290" t="s">
        <v>4</v>
      </c>
      <c r="M29" s="292" t="s">
        <v>5</v>
      </c>
      <c r="N29" s="288" t="s">
        <v>113</v>
      </c>
      <c r="O29" s="294" t="s">
        <v>111</v>
      </c>
      <c r="P29" s="290" t="s">
        <v>112</v>
      </c>
      <c r="Q29" s="290" t="s">
        <v>4</v>
      </c>
      <c r="R29" s="292" t="s">
        <v>5</v>
      </c>
      <c r="S29" s="288" t="s">
        <v>113</v>
      </c>
      <c r="T29" s="294" t="s">
        <v>111</v>
      </c>
      <c r="U29" s="290" t="s">
        <v>112</v>
      </c>
      <c r="V29" s="290" t="s">
        <v>4</v>
      </c>
      <c r="W29" s="292" t="s">
        <v>5</v>
      </c>
      <c r="X29" s="288" t="s">
        <v>113</v>
      </c>
    </row>
    <row r="30" spans="1:35" s="9" customFormat="1" ht="41.25" customHeight="1" x14ac:dyDescent="0.3">
      <c r="A30" s="286"/>
      <c r="B30" s="295"/>
      <c r="C30" s="291"/>
      <c r="D30" s="293"/>
      <c r="E30" s="289"/>
      <c r="F30" s="295"/>
      <c r="G30" s="291"/>
      <c r="H30" s="291"/>
      <c r="I30" s="289"/>
      <c r="J30" s="295"/>
      <c r="K30" s="291"/>
      <c r="L30" s="291"/>
      <c r="M30" s="293"/>
      <c r="N30" s="289"/>
      <c r="O30" s="295"/>
      <c r="P30" s="291"/>
      <c r="Q30" s="291"/>
      <c r="R30" s="293"/>
      <c r="S30" s="289"/>
      <c r="T30" s="295"/>
      <c r="U30" s="291"/>
      <c r="V30" s="291"/>
      <c r="W30" s="293"/>
      <c r="X30" s="289"/>
    </row>
    <row r="31" spans="1:35" s="72" customFormat="1" ht="35.25" customHeight="1" thickBot="1" x14ac:dyDescent="0.35">
      <c r="A31" s="287"/>
      <c r="B31" s="60" t="s">
        <v>6</v>
      </c>
      <c r="C31" s="61" t="s">
        <v>7</v>
      </c>
      <c r="D31" s="62" t="s">
        <v>8</v>
      </c>
      <c r="E31" s="19" t="s">
        <v>104</v>
      </c>
      <c r="F31" s="60" t="s">
        <v>9</v>
      </c>
      <c r="G31" s="61" t="s">
        <v>10</v>
      </c>
      <c r="H31" s="61" t="s">
        <v>11</v>
      </c>
      <c r="I31" s="63" t="s">
        <v>12</v>
      </c>
      <c r="J31" s="60" t="s">
        <v>13</v>
      </c>
      <c r="K31" s="61" t="s">
        <v>32</v>
      </c>
      <c r="L31" s="61" t="s">
        <v>33</v>
      </c>
      <c r="M31" s="62" t="s">
        <v>34</v>
      </c>
      <c r="N31" s="64" t="s">
        <v>105</v>
      </c>
      <c r="O31" s="65" t="s">
        <v>35</v>
      </c>
      <c r="P31" s="66" t="s">
        <v>36</v>
      </c>
      <c r="Q31" s="66" t="s">
        <v>37</v>
      </c>
      <c r="R31" s="67" t="s">
        <v>38</v>
      </c>
      <c r="S31" s="64" t="s">
        <v>106</v>
      </c>
      <c r="T31" s="68" t="s">
        <v>115</v>
      </c>
      <c r="U31" s="69" t="s">
        <v>116</v>
      </c>
      <c r="V31" s="69" t="s">
        <v>117</v>
      </c>
      <c r="W31" s="70" t="s">
        <v>118</v>
      </c>
      <c r="X31" s="71" t="s">
        <v>119</v>
      </c>
      <c r="AD31" s="307"/>
      <c r="AE31" s="307"/>
      <c r="AF31" s="73"/>
      <c r="AG31" s="73"/>
      <c r="AH31" s="73"/>
      <c r="AI31" s="73"/>
    </row>
    <row r="32" spans="1:35" s="30" customFormat="1" ht="36.75" customHeight="1" x14ac:dyDescent="0.3">
      <c r="A32" s="23" t="s">
        <v>18</v>
      </c>
      <c r="B32" s="74"/>
      <c r="C32" s="25">
        <v>70</v>
      </c>
      <c r="D32" s="75"/>
      <c r="E32" s="76"/>
      <c r="F32" s="24"/>
      <c r="G32" s="25"/>
      <c r="H32" s="25"/>
      <c r="I32" s="27"/>
      <c r="J32" s="28"/>
      <c r="K32" s="25"/>
      <c r="L32" s="25"/>
      <c r="M32" s="26"/>
      <c r="N32" s="27"/>
      <c r="O32" s="77">
        <f t="shared" ref="O32:O42" si="6">B32+F32+J32</f>
        <v>0</v>
      </c>
      <c r="P32" s="25">
        <f t="shared" ref="P32:P42" si="7">C32+G32+K32</f>
        <v>70</v>
      </c>
      <c r="Q32" s="25">
        <f t="shared" ref="Q32:Q42" si="8">H32+L32</f>
        <v>0</v>
      </c>
      <c r="R32" s="26">
        <f t="shared" ref="R32:R42" si="9">D32+I32+M32</f>
        <v>0</v>
      </c>
      <c r="S32" s="27">
        <f>E32+N32</f>
        <v>0</v>
      </c>
      <c r="T32" s="78">
        <f t="shared" ref="T32:T41" si="10">L14-O32</f>
        <v>0</v>
      </c>
      <c r="U32" s="79">
        <f t="shared" ref="U32:U41" si="11">M14-P32</f>
        <v>0</v>
      </c>
      <c r="V32" s="79">
        <f t="shared" ref="V32:V41" si="12">N14-Q32</f>
        <v>0</v>
      </c>
      <c r="W32" s="80">
        <f t="shared" ref="W32:W41" si="13">O14-R32</f>
        <v>0</v>
      </c>
      <c r="X32" s="81">
        <f t="shared" ref="X32:X41" si="14">P14-S32</f>
        <v>0</v>
      </c>
    </row>
    <row r="33" spans="1:24" s="30" customFormat="1" ht="36.75" customHeight="1" x14ac:dyDescent="0.3">
      <c r="A33" s="31" t="s">
        <v>19</v>
      </c>
      <c r="B33" s="32"/>
      <c r="C33" s="33"/>
      <c r="D33" s="34"/>
      <c r="E33" s="35"/>
      <c r="F33" s="32"/>
      <c r="G33" s="33"/>
      <c r="H33" s="33"/>
      <c r="I33" s="35"/>
      <c r="J33" s="36"/>
      <c r="K33" s="33"/>
      <c r="L33" s="33"/>
      <c r="M33" s="34"/>
      <c r="N33" s="35"/>
      <c r="O33" s="82">
        <f t="shared" si="6"/>
        <v>0</v>
      </c>
      <c r="P33" s="33">
        <f t="shared" si="7"/>
        <v>0</v>
      </c>
      <c r="Q33" s="33">
        <f t="shared" si="8"/>
        <v>0</v>
      </c>
      <c r="R33" s="34">
        <f t="shared" si="9"/>
        <v>0</v>
      </c>
      <c r="S33" s="35">
        <f t="shared" ref="S33:S43" si="15">E33+N33</f>
        <v>0</v>
      </c>
      <c r="T33" s="83">
        <f t="shared" si="10"/>
        <v>0</v>
      </c>
      <c r="U33" s="84">
        <f t="shared" si="11"/>
        <v>0</v>
      </c>
      <c r="V33" s="84">
        <f t="shared" si="12"/>
        <v>0</v>
      </c>
      <c r="W33" s="85">
        <f t="shared" si="13"/>
        <v>0</v>
      </c>
      <c r="X33" s="86">
        <f t="shared" si="14"/>
        <v>0</v>
      </c>
    </row>
    <row r="34" spans="1:24" s="30" customFormat="1" ht="36.75" customHeight="1" x14ac:dyDescent="0.3">
      <c r="A34" s="31" t="s">
        <v>20</v>
      </c>
      <c r="B34" s="32"/>
      <c r="C34" s="33"/>
      <c r="D34" s="34">
        <v>30</v>
      </c>
      <c r="E34" s="35"/>
      <c r="F34" s="32"/>
      <c r="G34" s="33"/>
      <c r="H34" s="33"/>
      <c r="I34" s="35"/>
      <c r="J34" s="36"/>
      <c r="K34" s="33"/>
      <c r="L34" s="33"/>
      <c r="M34" s="34"/>
      <c r="N34" s="35"/>
      <c r="O34" s="82">
        <f t="shared" si="6"/>
        <v>0</v>
      </c>
      <c r="P34" s="33">
        <f t="shared" si="7"/>
        <v>0</v>
      </c>
      <c r="Q34" s="33">
        <f t="shared" si="8"/>
        <v>0</v>
      </c>
      <c r="R34" s="34">
        <f t="shared" si="9"/>
        <v>30</v>
      </c>
      <c r="S34" s="35">
        <f t="shared" si="15"/>
        <v>0</v>
      </c>
      <c r="T34" s="83">
        <f t="shared" si="10"/>
        <v>0</v>
      </c>
      <c r="U34" s="84">
        <f t="shared" si="11"/>
        <v>0</v>
      </c>
      <c r="V34" s="84">
        <f t="shared" si="12"/>
        <v>0</v>
      </c>
      <c r="W34" s="85">
        <f t="shared" si="13"/>
        <v>0</v>
      </c>
      <c r="X34" s="86">
        <f t="shared" si="14"/>
        <v>0</v>
      </c>
    </row>
    <row r="35" spans="1:24" s="30" customFormat="1" ht="36.75" customHeight="1" x14ac:dyDescent="0.3">
      <c r="A35" s="31" t="s">
        <v>21</v>
      </c>
      <c r="B35" s="32"/>
      <c r="C35" s="33"/>
      <c r="D35" s="34"/>
      <c r="E35" s="35"/>
      <c r="F35" s="32"/>
      <c r="G35" s="33"/>
      <c r="H35" s="33"/>
      <c r="I35" s="35"/>
      <c r="J35" s="36"/>
      <c r="K35" s="33"/>
      <c r="L35" s="33"/>
      <c r="M35" s="34"/>
      <c r="N35" s="35"/>
      <c r="O35" s="82">
        <f t="shared" si="6"/>
        <v>0</v>
      </c>
      <c r="P35" s="33">
        <f t="shared" si="7"/>
        <v>0</v>
      </c>
      <c r="Q35" s="33">
        <f t="shared" si="8"/>
        <v>0</v>
      </c>
      <c r="R35" s="34">
        <f t="shared" si="9"/>
        <v>0</v>
      </c>
      <c r="S35" s="35">
        <f t="shared" si="15"/>
        <v>0</v>
      </c>
      <c r="T35" s="83">
        <f t="shared" si="10"/>
        <v>0</v>
      </c>
      <c r="U35" s="84">
        <f t="shared" si="11"/>
        <v>0</v>
      </c>
      <c r="V35" s="84">
        <f t="shared" si="12"/>
        <v>0</v>
      </c>
      <c r="W35" s="85">
        <f t="shared" si="13"/>
        <v>0</v>
      </c>
      <c r="X35" s="86">
        <f t="shared" si="14"/>
        <v>0</v>
      </c>
    </row>
    <row r="36" spans="1:24" s="30" customFormat="1" ht="36.75" customHeight="1" x14ac:dyDescent="0.3">
      <c r="A36" s="38" t="s">
        <v>22</v>
      </c>
      <c r="B36" s="32"/>
      <c r="C36" s="33"/>
      <c r="D36" s="34"/>
      <c r="E36" s="35"/>
      <c r="F36" s="32"/>
      <c r="G36" s="33"/>
      <c r="H36" s="33"/>
      <c r="I36" s="35"/>
      <c r="J36" s="36"/>
      <c r="K36" s="33"/>
      <c r="L36" s="33"/>
      <c r="M36" s="34"/>
      <c r="N36" s="35"/>
      <c r="O36" s="82">
        <f t="shared" si="6"/>
        <v>0</v>
      </c>
      <c r="P36" s="33">
        <f t="shared" si="7"/>
        <v>0</v>
      </c>
      <c r="Q36" s="33">
        <f t="shared" si="8"/>
        <v>0</v>
      </c>
      <c r="R36" s="34">
        <f t="shared" si="9"/>
        <v>0</v>
      </c>
      <c r="S36" s="35">
        <f t="shared" si="15"/>
        <v>0</v>
      </c>
      <c r="T36" s="83">
        <f t="shared" si="10"/>
        <v>0</v>
      </c>
      <c r="U36" s="84">
        <f t="shared" si="11"/>
        <v>0</v>
      </c>
      <c r="V36" s="84">
        <f t="shared" si="12"/>
        <v>0</v>
      </c>
      <c r="W36" s="85">
        <f t="shared" si="13"/>
        <v>0</v>
      </c>
      <c r="X36" s="86">
        <f t="shared" si="14"/>
        <v>0</v>
      </c>
    </row>
    <row r="37" spans="1:24" s="30" customFormat="1" ht="36.75" customHeight="1" x14ac:dyDescent="0.3">
      <c r="A37" s="38" t="s">
        <v>23</v>
      </c>
      <c r="B37" s="32"/>
      <c r="C37" s="33"/>
      <c r="D37" s="34"/>
      <c r="E37" s="35"/>
      <c r="F37" s="32"/>
      <c r="G37" s="33"/>
      <c r="H37" s="33"/>
      <c r="I37" s="35"/>
      <c r="J37" s="36"/>
      <c r="K37" s="33"/>
      <c r="L37" s="33"/>
      <c r="M37" s="34"/>
      <c r="N37" s="35"/>
      <c r="O37" s="82">
        <f t="shared" si="6"/>
        <v>0</v>
      </c>
      <c r="P37" s="33">
        <f t="shared" si="7"/>
        <v>0</v>
      </c>
      <c r="Q37" s="33">
        <f t="shared" si="8"/>
        <v>0</v>
      </c>
      <c r="R37" s="34">
        <f t="shared" si="9"/>
        <v>0</v>
      </c>
      <c r="S37" s="35">
        <f t="shared" si="15"/>
        <v>0</v>
      </c>
      <c r="T37" s="83">
        <f t="shared" si="10"/>
        <v>0</v>
      </c>
      <c r="U37" s="84">
        <f t="shared" si="11"/>
        <v>0</v>
      </c>
      <c r="V37" s="84">
        <f t="shared" si="12"/>
        <v>0</v>
      </c>
      <c r="W37" s="85">
        <f t="shared" si="13"/>
        <v>0</v>
      </c>
      <c r="X37" s="86">
        <f t="shared" si="14"/>
        <v>0</v>
      </c>
    </row>
    <row r="38" spans="1:24" s="30" customFormat="1" ht="36.75" customHeight="1" x14ac:dyDescent="0.3">
      <c r="A38" s="38" t="s">
        <v>24</v>
      </c>
      <c r="B38" s="32"/>
      <c r="C38" s="33"/>
      <c r="D38" s="34"/>
      <c r="E38" s="35"/>
      <c r="F38" s="32"/>
      <c r="G38" s="33"/>
      <c r="H38" s="33"/>
      <c r="I38" s="35"/>
      <c r="J38" s="36"/>
      <c r="K38" s="33"/>
      <c r="L38" s="33"/>
      <c r="M38" s="34"/>
      <c r="N38" s="35"/>
      <c r="O38" s="82">
        <f t="shared" si="6"/>
        <v>0</v>
      </c>
      <c r="P38" s="33">
        <f t="shared" si="7"/>
        <v>0</v>
      </c>
      <c r="Q38" s="33">
        <f t="shared" si="8"/>
        <v>0</v>
      </c>
      <c r="R38" s="34">
        <f t="shared" si="9"/>
        <v>0</v>
      </c>
      <c r="S38" s="35">
        <f t="shared" si="15"/>
        <v>0</v>
      </c>
      <c r="T38" s="83">
        <f t="shared" si="10"/>
        <v>0</v>
      </c>
      <c r="U38" s="84">
        <f t="shared" si="11"/>
        <v>0</v>
      </c>
      <c r="V38" s="84">
        <f t="shared" si="12"/>
        <v>0</v>
      </c>
      <c r="W38" s="85">
        <f t="shared" si="13"/>
        <v>0</v>
      </c>
      <c r="X38" s="86">
        <f t="shared" si="14"/>
        <v>0</v>
      </c>
    </row>
    <row r="39" spans="1:24" s="30" customFormat="1" ht="36.75" customHeight="1" x14ac:dyDescent="0.3">
      <c r="A39" s="39" t="s">
        <v>25</v>
      </c>
      <c r="B39" s="32"/>
      <c r="C39" s="33"/>
      <c r="D39" s="34"/>
      <c r="E39" s="35"/>
      <c r="F39" s="32"/>
      <c r="G39" s="33"/>
      <c r="H39" s="33"/>
      <c r="I39" s="35"/>
      <c r="J39" s="36"/>
      <c r="K39" s="33"/>
      <c r="L39" s="33"/>
      <c r="M39" s="34"/>
      <c r="N39" s="35"/>
      <c r="O39" s="82">
        <f t="shared" si="6"/>
        <v>0</v>
      </c>
      <c r="P39" s="33">
        <f t="shared" si="7"/>
        <v>0</v>
      </c>
      <c r="Q39" s="33">
        <f t="shared" si="8"/>
        <v>0</v>
      </c>
      <c r="R39" s="34">
        <f t="shared" si="9"/>
        <v>0</v>
      </c>
      <c r="S39" s="35">
        <f t="shared" si="15"/>
        <v>0</v>
      </c>
      <c r="T39" s="83">
        <f t="shared" si="10"/>
        <v>0</v>
      </c>
      <c r="U39" s="84">
        <f t="shared" si="11"/>
        <v>0</v>
      </c>
      <c r="V39" s="84">
        <f t="shared" si="12"/>
        <v>0</v>
      </c>
      <c r="W39" s="85">
        <f t="shared" si="13"/>
        <v>0</v>
      </c>
      <c r="X39" s="86">
        <f t="shared" si="14"/>
        <v>0</v>
      </c>
    </row>
    <row r="40" spans="1:24" s="30" customFormat="1" ht="36.75" customHeight="1" x14ac:dyDescent="0.3">
      <c r="A40" s="39"/>
      <c r="B40" s="32"/>
      <c r="C40" s="33"/>
      <c r="D40" s="34"/>
      <c r="E40" s="35"/>
      <c r="F40" s="32"/>
      <c r="G40" s="33"/>
      <c r="H40" s="33"/>
      <c r="I40" s="35"/>
      <c r="J40" s="36"/>
      <c r="K40" s="33"/>
      <c r="L40" s="33"/>
      <c r="M40" s="34"/>
      <c r="N40" s="35"/>
      <c r="O40" s="82">
        <f t="shared" si="6"/>
        <v>0</v>
      </c>
      <c r="P40" s="33">
        <f t="shared" si="7"/>
        <v>0</v>
      </c>
      <c r="Q40" s="33">
        <f t="shared" si="8"/>
        <v>0</v>
      </c>
      <c r="R40" s="34">
        <f t="shared" si="9"/>
        <v>0</v>
      </c>
      <c r="S40" s="35">
        <f t="shared" si="15"/>
        <v>0</v>
      </c>
      <c r="T40" s="83">
        <f t="shared" si="10"/>
        <v>0</v>
      </c>
      <c r="U40" s="84">
        <f t="shared" si="11"/>
        <v>0</v>
      </c>
      <c r="V40" s="84">
        <f t="shared" si="12"/>
        <v>0</v>
      </c>
      <c r="W40" s="85">
        <f t="shared" si="13"/>
        <v>0</v>
      </c>
      <c r="X40" s="86">
        <f t="shared" si="14"/>
        <v>0</v>
      </c>
    </row>
    <row r="41" spans="1:24" s="30" customFormat="1" ht="36.75" customHeight="1" x14ac:dyDescent="0.3">
      <c r="A41" s="40"/>
      <c r="B41" s="41"/>
      <c r="C41" s="33"/>
      <c r="D41" s="43"/>
      <c r="E41" s="44"/>
      <c r="F41" s="41"/>
      <c r="G41" s="42"/>
      <c r="H41" s="42"/>
      <c r="I41" s="44"/>
      <c r="J41" s="45"/>
      <c r="K41" s="42"/>
      <c r="L41" s="42"/>
      <c r="M41" s="43"/>
      <c r="N41" s="44"/>
      <c r="O41" s="82">
        <f t="shared" ref="O41" si="16">B41+F41+J41</f>
        <v>0</v>
      </c>
      <c r="P41" s="33">
        <f t="shared" ref="P41" si="17">C41+G41+K41</f>
        <v>0</v>
      </c>
      <c r="Q41" s="33">
        <f t="shared" ref="Q41" si="18">H41+L41</f>
        <v>0</v>
      </c>
      <c r="R41" s="34">
        <f t="shared" ref="R41" si="19">D41+I41+M41</f>
        <v>0</v>
      </c>
      <c r="S41" s="35">
        <f t="shared" ref="S41" si="20">E41+N41</f>
        <v>0</v>
      </c>
      <c r="T41" s="83">
        <f t="shared" si="10"/>
        <v>0</v>
      </c>
      <c r="U41" s="84">
        <f t="shared" si="11"/>
        <v>0</v>
      </c>
      <c r="V41" s="84">
        <f t="shared" si="12"/>
        <v>0</v>
      </c>
      <c r="W41" s="85">
        <f t="shared" si="13"/>
        <v>0</v>
      </c>
      <c r="X41" s="86">
        <f t="shared" si="14"/>
        <v>0</v>
      </c>
    </row>
    <row r="42" spans="1:24" s="30" customFormat="1" ht="36.75" customHeight="1" thickBot="1" x14ac:dyDescent="0.35">
      <c r="A42" s="39"/>
      <c r="B42" s="41"/>
      <c r="C42" s="42"/>
      <c r="D42" s="43"/>
      <c r="E42" s="44"/>
      <c r="F42" s="41"/>
      <c r="G42" s="42"/>
      <c r="H42" s="42"/>
      <c r="I42" s="44"/>
      <c r="J42" s="45"/>
      <c r="K42" s="42"/>
      <c r="L42" s="42"/>
      <c r="M42" s="43"/>
      <c r="N42" s="44"/>
      <c r="O42" s="87">
        <f t="shared" si="6"/>
        <v>0</v>
      </c>
      <c r="P42" s="48">
        <f t="shared" si="7"/>
        <v>0</v>
      </c>
      <c r="Q42" s="48">
        <f t="shared" si="8"/>
        <v>0</v>
      </c>
      <c r="R42" s="49">
        <f t="shared" si="9"/>
        <v>0</v>
      </c>
      <c r="S42" s="44">
        <f t="shared" si="15"/>
        <v>0</v>
      </c>
      <c r="T42" s="88">
        <f t="shared" ref="T42" si="21">L24-O42</f>
        <v>0</v>
      </c>
      <c r="U42" s="89">
        <f t="shared" ref="U42" si="22">M24-P42</f>
        <v>0</v>
      </c>
      <c r="V42" s="89">
        <f t="shared" ref="V42" si="23">N24-Q42</f>
        <v>0</v>
      </c>
      <c r="W42" s="90">
        <f t="shared" ref="W42" si="24">O24-R42</f>
        <v>0</v>
      </c>
      <c r="X42" s="91">
        <f t="shared" ref="X42" si="25">P24-S42</f>
        <v>0</v>
      </c>
    </row>
    <row r="43" spans="1:24" s="30" customFormat="1" ht="36.75" customHeight="1" thickBot="1" x14ac:dyDescent="0.35">
      <c r="A43" s="51" t="s">
        <v>26</v>
      </c>
      <c r="B43" s="52">
        <f>SUM(B32:B42)</f>
        <v>0</v>
      </c>
      <c r="C43" s="53">
        <f t="shared" ref="C43:R43" si="26">SUM(C32:C42)</f>
        <v>70</v>
      </c>
      <c r="D43" s="54">
        <f t="shared" si="26"/>
        <v>30</v>
      </c>
      <c r="E43" s="57">
        <f t="shared" si="26"/>
        <v>0</v>
      </c>
      <c r="F43" s="52">
        <f t="shared" si="26"/>
        <v>0</v>
      </c>
      <c r="G43" s="53">
        <f t="shared" si="26"/>
        <v>0</v>
      </c>
      <c r="H43" s="53">
        <f t="shared" si="26"/>
        <v>0</v>
      </c>
      <c r="I43" s="57">
        <f t="shared" si="26"/>
        <v>0</v>
      </c>
      <c r="J43" s="52">
        <f t="shared" si="26"/>
        <v>0</v>
      </c>
      <c r="K43" s="53">
        <f t="shared" si="26"/>
        <v>0</v>
      </c>
      <c r="L43" s="53">
        <f t="shared" si="26"/>
        <v>0</v>
      </c>
      <c r="M43" s="54">
        <f t="shared" si="26"/>
        <v>0</v>
      </c>
      <c r="N43" s="57">
        <f t="shared" si="26"/>
        <v>0</v>
      </c>
      <c r="O43" s="55">
        <f t="shared" si="26"/>
        <v>0</v>
      </c>
      <c r="P43" s="56">
        <f t="shared" si="26"/>
        <v>70</v>
      </c>
      <c r="Q43" s="56">
        <f t="shared" si="26"/>
        <v>0</v>
      </c>
      <c r="R43" s="56">
        <f t="shared" si="26"/>
        <v>30</v>
      </c>
      <c r="S43" s="57">
        <f t="shared" si="15"/>
        <v>0</v>
      </c>
      <c r="T43" s="92">
        <f>SUM(T32:T42)</f>
        <v>0</v>
      </c>
      <c r="U43" s="93">
        <f>SUM(U32:U42)</f>
        <v>0</v>
      </c>
      <c r="V43" s="93">
        <f>SUM(V32:V42)</f>
        <v>0</v>
      </c>
      <c r="W43" s="94">
        <f>SUM(W32:W42)</f>
        <v>0</v>
      </c>
      <c r="X43" s="283">
        <f>SUM(X32:X42)</f>
        <v>0</v>
      </c>
    </row>
    <row r="44" spans="1:24" ht="15.75" x14ac:dyDescent="0.25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</row>
    <row r="45" spans="1:24" ht="18.75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6"/>
      <c r="W45" s="96" t="s">
        <v>39</v>
      </c>
    </row>
    <row r="46" spans="1:24" s="12" customFormat="1" ht="20.25" x14ac:dyDescent="0.3">
      <c r="A46" s="97" t="s">
        <v>110</v>
      </c>
      <c r="B46" s="97"/>
      <c r="C46" s="98"/>
      <c r="D46" s="98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S46" s="96"/>
      <c r="W46" s="96" t="s">
        <v>40</v>
      </c>
    </row>
    <row r="47" spans="1:24" ht="18.75" x14ac:dyDescent="0.3">
      <c r="W47" s="96" t="s">
        <v>41</v>
      </c>
    </row>
  </sheetData>
  <mergeCells count="53">
    <mergeCell ref="A1:X1"/>
    <mergeCell ref="AD31:AE31"/>
    <mergeCell ref="P29:P30"/>
    <mergeCell ref="Q29:Q30"/>
    <mergeCell ref="R29:R30"/>
    <mergeCell ref="T29:T30"/>
    <mergeCell ref="S29:S30"/>
    <mergeCell ref="X29:X30"/>
    <mergeCell ref="V29:V30"/>
    <mergeCell ref="W29:W30"/>
    <mergeCell ref="U29:U30"/>
    <mergeCell ref="B27:I27"/>
    <mergeCell ref="F28:I28"/>
    <mergeCell ref="E29:E30"/>
    <mergeCell ref="J27:N28"/>
    <mergeCell ref="N29:N30"/>
    <mergeCell ref="AC8:AD8"/>
    <mergeCell ref="I29:I30"/>
    <mergeCell ref="O11:O12"/>
    <mergeCell ref="M29:M30"/>
    <mergeCell ref="O29:O30"/>
    <mergeCell ref="J11:J12"/>
    <mergeCell ref="L11:L12"/>
    <mergeCell ref="L9:P10"/>
    <mergeCell ref="T27:X28"/>
    <mergeCell ref="M11:M12"/>
    <mergeCell ref="N11:N12"/>
    <mergeCell ref="K11:K12"/>
    <mergeCell ref="I11:I12"/>
    <mergeCell ref="O27:S28"/>
    <mergeCell ref="J29:J30"/>
    <mergeCell ref="K29:K30"/>
    <mergeCell ref="K8:M8"/>
    <mergeCell ref="A9:A13"/>
    <mergeCell ref="B11:B12"/>
    <mergeCell ref="C11:C12"/>
    <mergeCell ref="D11:D12"/>
    <mergeCell ref="B9:F10"/>
    <mergeCell ref="G9:K10"/>
    <mergeCell ref="A27:A31"/>
    <mergeCell ref="P11:P12"/>
    <mergeCell ref="H11:H12"/>
    <mergeCell ref="E11:E12"/>
    <mergeCell ref="G11:G12"/>
    <mergeCell ref="F11:F12"/>
    <mergeCell ref="G29:G30"/>
    <mergeCell ref="H29:H30"/>
    <mergeCell ref="B28:E28"/>
    <mergeCell ref="L29:L30"/>
    <mergeCell ref="B29:B30"/>
    <mergeCell ref="C29:C30"/>
    <mergeCell ref="D29:D30"/>
    <mergeCell ref="F29:F30"/>
  </mergeCells>
  <phoneticPr fontId="3" type="noConversion"/>
  <printOptions horizontalCentered="1" verticalCentered="1"/>
  <pageMargins left="0.19685039370078741" right="0.19685039370078741" top="0" bottom="0.39370078740157483" header="0" footer="0"/>
  <pageSetup paperSize="9" scale="29" orientation="landscape" r:id="rId1"/>
  <headerFooter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T47"/>
  <sheetViews>
    <sheetView showGridLines="0" zoomScale="85" zoomScaleNormal="85" workbookViewId="0">
      <selection sqref="A1:J1"/>
    </sheetView>
  </sheetViews>
  <sheetFormatPr defaultColWidth="9.140625" defaultRowHeight="12.75" x14ac:dyDescent="0.2"/>
  <cols>
    <col min="1" max="1" width="41.5703125" style="102" customWidth="1"/>
    <col min="2" max="2" width="18.85546875" style="102" customWidth="1"/>
    <col min="3" max="3" width="15.42578125" style="102" customWidth="1"/>
    <col min="4" max="4" width="18.140625" style="102" customWidth="1"/>
    <col min="5" max="5" width="16.5703125" style="102" customWidth="1"/>
    <col min="6" max="6" width="16.42578125" style="102" customWidth="1"/>
    <col min="7" max="8" width="15.42578125" style="102" customWidth="1"/>
    <col min="9" max="9" width="18.28515625" style="102" customWidth="1"/>
    <col min="10" max="10" width="15.42578125" style="102" customWidth="1"/>
    <col min="11" max="11" width="12.42578125" style="102" customWidth="1"/>
    <col min="12" max="12" width="12" style="102" customWidth="1"/>
    <col min="13" max="16384" width="9.140625" style="102"/>
  </cols>
  <sheetData>
    <row r="1" spans="1:11" ht="24.75" customHeight="1" x14ac:dyDescent="0.25">
      <c r="A1" s="312" t="s">
        <v>49</v>
      </c>
      <c r="B1" s="312"/>
      <c r="C1" s="312"/>
      <c r="D1" s="312"/>
      <c r="E1" s="312"/>
      <c r="F1" s="312"/>
      <c r="G1" s="312"/>
      <c r="H1" s="312"/>
      <c r="I1" s="312"/>
      <c r="J1" s="312"/>
      <c r="K1" s="107"/>
    </row>
    <row r="2" spans="1:11" ht="16.5" customHeight="1" x14ac:dyDescent="0.25">
      <c r="A2" s="313" t="s">
        <v>120</v>
      </c>
      <c r="B2" s="313"/>
      <c r="C2" s="313"/>
      <c r="D2" s="313"/>
      <c r="E2" s="313"/>
      <c r="F2" s="313"/>
      <c r="G2" s="313"/>
      <c r="H2" s="313"/>
      <c r="I2" s="313"/>
      <c r="J2" s="313"/>
      <c r="K2" s="107"/>
    </row>
    <row r="3" spans="1:11" ht="18.75" customHeight="1" x14ac:dyDescent="0.25">
      <c r="A3" s="108" t="s">
        <v>144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1" ht="18.75" customHeight="1" x14ac:dyDescent="0.25">
      <c r="A4" s="108" t="s">
        <v>145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1" ht="18.75" customHeight="1" x14ac:dyDescent="0.25">
      <c r="A5" s="108" t="s">
        <v>133</v>
      </c>
      <c r="B5" s="282">
        <f>C19/C33*100</f>
        <v>30</v>
      </c>
      <c r="C5" s="109"/>
      <c r="D5" s="109"/>
      <c r="E5" s="109"/>
      <c r="F5" s="109"/>
      <c r="G5" s="109"/>
      <c r="H5" s="109"/>
      <c r="I5" s="109"/>
      <c r="J5" s="109"/>
    </row>
    <row r="6" spans="1:11" ht="18.75" customHeight="1" thickBot="1" x14ac:dyDescent="0.3">
      <c r="A6" s="108"/>
      <c r="B6" s="276" t="s">
        <v>6</v>
      </c>
      <c r="C6" s="276" t="s">
        <v>7</v>
      </c>
      <c r="D6" s="276" t="s">
        <v>8</v>
      </c>
      <c r="E6" s="276" t="s">
        <v>9</v>
      </c>
      <c r="F6" s="276" t="s">
        <v>10</v>
      </c>
      <c r="G6" s="276" t="s">
        <v>11</v>
      </c>
      <c r="H6" s="276" t="s">
        <v>12</v>
      </c>
      <c r="I6" s="276" t="s">
        <v>13</v>
      </c>
      <c r="J6" s="276" t="s">
        <v>42</v>
      </c>
    </row>
    <row r="7" spans="1:11" s="112" customFormat="1" ht="50.25" customHeight="1" x14ac:dyDescent="0.2">
      <c r="A7" s="314" t="s">
        <v>43</v>
      </c>
      <c r="B7" s="310" t="s">
        <v>134</v>
      </c>
      <c r="C7" s="310" t="s">
        <v>135</v>
      </c>
      <c r="D7" s="314" t="s">
        <v>136</v>
      </c>
      <c r="E7" s="316" t="s">
        <v>121</v>
      </c>
      <c r="F7" s="314" t="s">
        <v>142</v>
      </c>
      <c r="G7" s="310" t="s">
        <v>122</v>
      </c>
      <c r="H7" s="310" t="s">
        <v>132</v>
      </c>
      <c r="I7" s="310" t="s">
        <v>140</v>
      </c>
      <c r="J7" s="314" t="s">
        <v>141</v>
      </c>
    </row>
    <row r="8" spans="1:11" s="112" customFormat="1" ht="65.25" customHeight="1" thickBot="1" x14ac:dyDescent="0.25">
      <c r="A8" s="315"/>
      <c r="B8" s="311"/>
      <c r="C8" s="311" t="s">
        <v>44</v>
      </c>
      <c r="D8" s="318"/>
      <c r="E8" s="317" t="s">
        <v>44</v>
      </c>
      <c r="F8" s="318"/>
      <c r="G8" s="311" t="s">
        <v>44</v>
      </c>
      <c r="H8" s="311" t="s">
        <v>44</v>
      </c>
      <c r="I8" s="311" t="s">
        <v>44</v>
      </c>
      <c r="J8" s="315" t="s">
        <v>44</v>
      </c>
    </row>
    <row r="9" spans="1:11" s="112" customFormat="1" ht="19.5" customHeight="1" x14ac:dyDescent="0.2">
      <c r="A9" s="115" t="s">
        <v>45</v>
      </c>
      <c r="B9" s="116"/>
      <c r="C9" s="116"/>
      <c r="D9" s="116"/>
      <c r="E9" s="116"/>
      <c r="F9" s="117"/>
      <c r="G9" s="116"/>
      <c r="H9" s="116"/>
      <c r="I9" s="116"/>
      <c r="J9" s="119"/>
    </row>
    <row r="10" spans="1:11" s="125" customFormat="1" ht="16.5" customHeight="1" x14ac:dyDescent="0.2">
      <c r="A10" s="120" t="s">
        <v>18</v>
      </c>
      <c r="B10" s="121"/>
      <c r="C10" s="121"/>
      <c r="D10" s="121"/>
      <c r="E10" s="121">
        <f>SUM(B10:D10)</f>
        <v>0</v>
      </c>
      <c r="F10" s="121"/>
      <c r="G10" s="121"/>
      <c r="H10" s="121"/>
      <c r="I10" s="121">
        <f t="shared" ref="I10:I18" si="0">SUM(F10:H10)</f>
        <v>0</v>
      </c>
      <c r="J10" s="123">
        <f t="shared" ref="J10:J18" si="1">E10-I10</f>
        <v>0</v>
      </c>
      <c r="K10" s="124"/>
    </row>
    <row r="11" spans="1:11" s="125" customFormat="1" ht="16.5" customHeight="1" x14ac:dyDescent="0.2">
      <c r="A11" s="120" t="s">
        <v>19</v>
      </c>
      <c r="B11" s="121"/>
      <c r="C11" s="121"/>
      <c r="D11" s="121"/>
      <c r="E11" s="121">
        <f t="shared" ref="E11:E18" si="2">SUM(B11:D11)</f>
        <v>0</v>
      </c>
      <c r="F11" s="121"/>
      <c r="G11" s="121"/>
      <c r="H11" s="121"/>
      <c r="I11" s="121">
        <f t="shared" si="0"/>
        <v>0</v>
      </c>
      <c r="J11" s="123">
        <f t="shared" si="1"/>
        <v>0</v>
      </c>
      <c r="K11" s="124"/>
    </row>
    <row r="12" spans="1:11" s="125" customFormat="1" ht="16.5" customHeight="1" x14ac:dyDescent="0.2">
      <c r="A12" s="120" t="s">
        <v>46</v>
      </c>
      <c r="B12" s="121"/>
      <c r="C12" s="121">
        <v>30</v>
      </c>
      <c r="D12" s="121"/>
      <c r="E12" s="121">
        <f t="shared" si="2"/>
        <v>30</v>
      </c>
      <c r="F12" s="121"/>
      <c r="G12" s="121"/>
      <c r="H12" s="121"/>
      <c r="I12" s="121">
        <f t="shared" si="0"/>
        <v>0</v>
      </c>
      <c r="J12" s="123">
        <f t="shared" si="1"/>
        <v>30</v>
      </c>
      <c r="K12" s="124"/>
    </row>
    <row r="13" spans="1:11" s="125" customFormat="1" ht="16.5" customHeight="1" x14ac:dyDescent="0.2">
      <c r="A13" s="120" t="s">
        <v>21</v>
      </c>
      <c r="B13" s="121"/>
      <c r="C13" s="121"/>
      <c r="D13" s="121"/>
      <c r="E13" s="121">
        <f t="shared" si="2"/>
        <v>0</v>
      </c>
      <c r="F13" s="121"/>
      <c r="G13" s="121"/>
      <c r="H13" s="121"/>
      <c r="I13" s="121">
        <f t="shared" si="0"/>
        <v>0</v>
      </c>
      <c r="J13" s="123">
        <f t="shared" si="1"/>
        <v>0</v>
      </c>
      <c r="K13" s="124"/>
    </row>
    <row r="14" spans="1:11" s="125" customFormat="1" ht="16.5" customHeight="1" x14ac:dyDescent="0.2">
      <c r="A14" s="120" t="s">
        <v>22</v>
      </c>
      <c r="B14" s="121"/>
      <c r="C14" s="121"/>
      <c r="D14" s="121"/>
      <c r="E14" s="121">
        <f t="shared" si="2"/>
        <v>0</v>
      </c>
      <c r="F14" s="121"/>
      <c r="G14" s="121"/>
      <c r="H14" s="121"/>
      <c r="I14" s="121">
        <f t="shared" si="0"/>
        <v>0</v>
      </c>
      <c r="J14" s="123">
        <f t="shared" si="1"/>
        <v>0</v>
      </c>
      <c r="K14" s="124"/>
    </row>
    <row r="15" spans="1:11" s="125" customFormat="1" ht="16.5" customHeight="1" x14ac:dyDescent="0.2">
      <c r="A15" s="120" t="s">
        <v>23</v>
      </c>
      <c r="B15" s="121"/>
      <c r="C15" s="121"/>
      <c r="D15" s="121"/>
      <c r="E15" s="121">
        <f t="shared" si="2"/>
        <v>0</v>
      </c>
      <c r="F15" s="121"/>
      <c r="G15" s="121"/>
      <c r="H15" s="121"/>
      <c r="I15" s="121">
        <f t="shared" si="0"/>
        <v>0</v>
      </c>
      <c r="J15" s="123">
        <f t="shared" si="1"/>
        <v>0</v>
      </c>
      <c r="K15" s="124"/>
    </row>
    <row r="16" spans="1:11" s="125" customFormat="1" ht="16.5" customHeight="1" x14ac:dyDescent="0.2">
      <c r="A16" s="120" t="s">
        <v>24</v>
      </c>
      <c r="B16" s="121"/>
      <c r="C16" s="121"/>
      <c r="D16" s="121"/>
      <c r="E16" s="121">
        <f t="shared" si="2"/>
        <v>0</v>
      </c>
      <c r="F16" s="121"/>
      <c r="G16" s="121"/>
      <c r="H16" s="121"/>
      <c r="I16" s="121">
        <f t="shared" si="0"/>
        <v>0</v>
      </c>
      <c r="J16" s="123">
        <f t="shared" si="1"/>
        <v>0</v>
      </c>
      <c r="K16" s="124"/>
    </row>
    <row r="17" spans="1:20" s="125" customFormat="1" ht="16.5" customHeight="1" x14ac:dyDescent="0.2">
      <c r="A17" s="120" t="s">
        <v>25</v>
      </c>
      <c r="B17" s="121"/>
      <c r="C17" s="121"/>
      <c r="D17" s="121"/>
      <c r="E17" s="121">
        <f t="shared" si="2"/>
        <v>0</v>
      </c>
      <c r="F17" s="121"/>
      <c r="G17" s="121"/>
      <c r="H17" s="121"/>
      <c r="I17" s="121">
        <f t="shared" si="0"/>
        <v>0</v>
      </c>
      <c r="J17" s="123">
        <f t="shared" si="1"/>
        <v>0</v>
      </c>
      <c r="K17" s="126"/>
      <c r="L17" s="127"/>
    </row>
    <row r="18" spans="1:20" s="125" customFormat="1" ht="16.5" customHeight="1" thickBot="1" x14ac:dyDescent="0.25">
      <c r="A18" s="128"/>
      <c r="B18" s="129"/>
      <c r="C18" s="121"/>
      <c r="D18" s="121"/>
      <c r="E18" s="121">
        <f t="shared" si="2"/>
        <v>0</v>
      </c>
      <c r="F18" s="129"/>
      <c r="G18" s="121"/>
      <c r="H18" s="129"/>
      <c r="I18" s="121">
        <f t="shared" si="0"/>
        <v>0</v>
      </c>
      <c r="J18" s="123">
        <f t="shared" si="1"/>
        <v>0</v>
      </c>
      <c r="K18" s="124"/>
    </row>
    <row r="19" spans="1:20" ht="16.5" customHeight="1" thickBot="1" x14ac:dyDescent="0.25">
      <c r="A19" s="131" t="s">
        <v>26</v>
      </c>
      <c r="B19" s="132">
        <f>SUM(B10:B18)</f>
        <v>0</v>
      </c>
      <c r="C19" s="132">
        <f t="shared" ref="C19:J19" si="3">SUM(C10:C18)</f>
        <v>30</v>
      </c>
      <c r="D19" s="132">
        <f t="shared" si="3"/>
        <v>0</v>
      </c>
      <c r="E19" s="132">
        <f t="shared" si="3"/>
        <v>30</v>
      </c>
      <c r="F19" s="132">
        <f t="shared" si="3"/>
        <v>0</v>
      </c>
      <c r="G19" s="132">
        <f t="shared" si="3"/>
        <v>0</v>
      </c>
      <c r="H19" s="132">
        <f t="shared" si="3"/>
        <v>0</v>
      </c>
      <c r="I19" s="132">
        <f t="shared" si="3"/>
        <v>0</v>
      </c>
      <c r="J19" s="133">
        <f t="shared" si="3"/>
        <v>30</v>
      </c>
      <c r="K19" s="134"/>
      <c r="L19" s="135"/>
    </row>
    <row r="20" spans="1:20" ht="15.75" customHeight="1" thickBot="1" x14ac:dyDescent="0.25">
      <c r="A20" s="136"/>
      <c r="B20" s="136"/>
      <c r="C20" s="136"/>
      <c r="D20" s="136"/>
      <c r="E20" s="136"/>
      <c r="F20" s="136"/>
      <c r="G20" s="137"/>
      <c r="H20" s="136"/>
      <c r="I20" s="136"/>
      <c r="J20" s="136"/>
      <c r="K20" s="134"/>
    </row>
    <row r="21" spans="1:20" ht="19.5" customHeight="1" x14ac:dyDescent="0.2">
      <c r="A21" s="138" t="s">
        <v>147</v>
      </c>
      <c r="B21" s="139"/>
      <c r="C21" s="139"/>
      <c r="D21" s="139"/>
      <c r="E21" s="139"/>
      <c r="F21" s="139"/>
      <c r="G21" s="140"/>
      <c r="H21" s="139"/>
      <c r="I21" s="139"/>
      <c r="J21" s="141"/>
      <c r="K21" s="134"/>
    </row>
    <row r="22" spans="1:20" s="125" customFormat="1" ht="15.75" customHeight="1" x14ac:dyDescent="0.2">
      <c r="A22" s="120" t="s">
        <v>18</v>
      </c>
      <c r="B22" s="121"/>
      <c r="C22" s="121">
        <v>70</v>
      </c>
      <c r="D22" s="121"/>
      <c r="E22" s="121">
        <f t="shared" ref="E22:E30" si="4">SUM(B22:D22)</f>
        <v>70</v>
      </c>
      <c r="F22" s="121"/>
      <c r="G22" s="121"/>
      <c r="H22" s="121"/>
      <c r="I22" s="121"/>
      <c r="J22" s="123">
        <f t="shared" ref="J22:J30" si="5">E22-I22</f>
        <v>70</v>
      </c>
      <c r="K22" s="124"/>
    </row>
    <row r="23" spans="1:20" s="125" customFormat="1" ht="15.75" customHeight="1" x14ac:dyDescent="0.2">
      <c r="A23" s="120" t="s">
        <v>19</v>
      </c>
      <c r="B23" s="121"/>
      <c r="C23" s="121"/>
      <c r="D23" s="121"/>
      <c r="E23" s="121">
        <f t="shared" si="4"/>
        <v>0</v>
      </c>
      <c r="F23" s="121"/>
      <c r="G23" s="121"/>
      <c r="H23" s="121"/>
      <c r="I23" s="121"/>
      <c r="J23" s="123">
        <f t="shared" si="5"/>
        <v>0</v>
      </c>
      <c r="K23" s="124"/>
    </row>
    <row r="24" spans="1:20" s="125" customFormat="1" ht="15.75" customHeight="1" x14ac:dyDescent="0.2">
      <c r="A24" s="120" t="s">
        <v>21</v>
      </c>
      <c r="B24" s="121"/>
      <c r="C24" s="121"/>
      <c r="D24" s="121"/>
      <c r="E24" s="121">
        <f t="shared" si="4"/>
        <v>0</v>
      </c>
      <c r="F24" s="121"/>
      <c r="G24" s="121"/>
      <c r="H24" s="121"/>
      <c r="I24" s="121"/>
      <c r="J24" s="123">
        <f t="shared" si="5"/>
        <v>0</v>
      </c>
      <c r="K24" s="124"/>
    </row>
    <row r="25" spans="1:20" s="125" customFormat="1" ht="15.75" customHeight="1" x14ac:dyDescent="0.2">
      <c r="A25" s="120" t="s">
        <v>22</v>
      </c>
      <c r="B25" s="121"/>
      <c r="C25" s="121"/>
      <c r="D25" s="121"/>
      <c r="E25" s="121">
        <f t="shared" si="4"/>
        <v>0</v>
      </c>
      <c r="F25" s="121"/>
      <c r="G25" s="121"/>
      <c r="H25" s="121"/>
      <c r="I25" s="121"/>
      <c r="J25" s="123">
        <f t="shared" si="5"/>
        <v>0</v>
      </c>
      <c r="K25" s="124"/>
    </row>
    <row r="26" spans="1:20" s="125" customFormat="1" ht="15.75" customHeight="1" x14ac:dyDescent="0.2">
      <c r="A26" s="120" t="s">
        <v>23</v>
      </c>
      <c r="B26" s="121"/>
      <c r="C26" s="121"/>
      <c r="D26" s="121"/>
      <c r="E26" s="121">
        <f t="shared" si="4"/>
        <v>0</v>
      </c>
      <c r="F26" s="121"/>
      <c r="G26" s="121"/>
      <c r="H26" s="121"/>
      <c r="I26" s="121"/>
      <c r="J26" s="123">
        <f t="shared" si="5"/>
        <v>0</v>
      </c>
      <c r="K26" s="124"/>
      <c r="L26" s="127"/>
    </row>
    <row r="27" spans="1:20" s="125" customFormat="1" ht="15.75" customHeight="1" x14ac:dyDescent="0.2">
      <c r="A27" s="120" t="s">
        <v>24</v>
      </c>
      <c r="B27" s="121"/>
      <c r="C27" s="121"/>
      <c r="D27" s="121"/>
      <c r="E27" s="121">
        <f t="shared" si="4"/>
        <v>0</v>
      </c>
      <c r="F27" s="121"/>
      <c r="G27" s="121"/>
      <c r="H27" s="121"/>
      <c r="I27" s="121"/>
      <c r="J27" s="123">
        <f t="shared" si="5"/>
        <v>0</v>
      </c>
      <c r="K27" s="124"/>
      <c r="L27" s="127"/>
    </row>
    <row r="28" spans="1:20" s="125" customFormat="1" ht="15.75" customHeight="1" x14ac:dyDescent="0.2">
      <c r="A28" s="120" t="s">
        <v>25</v>
      </c>
      <c r="B28" s="121"/>
      <c r="C28" s="121"/>
      <c r="D28" s="121"/>
      <c r="E28" s="121">
        <f t="shared" si="4"/>
        <v>0</v>
      </c>
      <c r="F28" s="121"/>
      <c r="G28" s="121"/>
      <c r="H28" s="121"/>
      <c r="I28" s="121"/>
      <c r="J28" s="123">
        <f t="shared" si="5"/>
        <v>0</v>
      </c>
      <c r="K28" s="124"/>
    </row>
    <row r="29" spans="1:20" s="125" customFormat="1" ht="15.75" customHeight="1" x14ac:dyDescent="0.25">
      <c r="A29" s="120"/>
      <c r="B29" s="121"/>
      <c r="C29" s="121"/>
      <c r="D29" s="121"/>
      <c r="E29" s="121">
        <f t="shared" si="4"/>
        <v>0</v>
      </c>
      <c r="F29" s="121"/>
      <c r="G29" s="121"/>
      <c r="H29" s="121"/>
      <c r="I29" s="121"/>
      <c r="J29" s="123">
        <f t="shared" si="5"/>
        <v>0</v>
      </c>
      <c r="K29" s="124"/>
      <c r="T29" s="146"/>
    </row>
    <row r="30" spans="1:20" s="125" customFormat="1" ht="15.75" customHeight="1" thickBot="1" x14ac:dyDescent="0.3">
      <c r="A30" s="128"/>
      <c r="B30" s="129"/>
      <c r="C30" s="121"/>
      <c r="D30" s="121"/>
      <c r="E30" s="121">
        <f t="shared" si="4"/>
        <v>0</v>
      </c>
      <c r="F30" s="121"/>
      <c r="G30" s="129"/>
      <c r="H30" s="121"/>
      <c r="I30" s="121"/>
      <c r="J30" s="123">
        <f t="shared" si="5"/>
        <v>0</v>
      </c>
      <c r="K30" s="124"/>
      <c r="T30" s="146"/>
    </row>
    <row r="31" spans="1:20" ht="15.75" customHeight="1" thickBot="1" x14ac:dyDescent="0.3">
      <c r="A31" s="131" t="s">
        <v>26</v>
      </c>
      <c r="B31" s="132">
        <f>SUM(B22:B30)</f>
        <v>0</v>
      </c>
      <c r="C31" s="132">
        <f t="shared" ref="C31:J31" si="6">SUM(C22:C30)</f>
        <v>70</v>
      </c>
      <c r="D31" s="132">
        <f t="shared" si="6"/>
        <v>0</v>
      </c>
      <c r="E31" s="132">
        <f t="shared" si="6"/>
        <v>70</v>
      </c>
      <c r="F31" s="132">
        <f t="shared" si="6"/>
        <v>0</v>
      </c>
      <c r="G31" s="132">
        <f t="shared" si="6"/>
        <v>0</v>
      </c>
      <c r="H31" s="132">
        <f t="shared" si="6"/>
        <v>0</v>
      </c>
      <c r="I31" s="132">
        <f t="shared" si="6"/>
        <v>0</v>
      </c>
      <c r="J31" s="133">
        <f t="shared" si="6"/>
        <v>70</v>
      </c>
      <c r="K31" s="134"/>
      <c r="T31" s="150"/>
    </row>
    <row r="32" spans="1:20" ht="15.75" customHeight="1" thickBot="1" x14ac:dyDescent="0.25">
      <c r="A32" s="136"/>
      <c r="B32" s="142"/>
      <c r="C32" s="142"/>
      <c r="D32" s="142"/>
      <c r="E32" s="142"/>
      <c r="F32" s="142"/>
      <c r="G32" s="142"/>
      <c r="H32" s="142"/>
      <c r="I32" s="142"/>
      <c r="J32" s="142"/>
      <c r="K32" s="134"/>
    </row>
    <row r="33" spans="1:11" ht="15.75" customHeight="1" thickBot="1" x14ac:dyDescent="0.25">
      <c r="A33" s="131" t="s">
        <v>47</v>
      </c>
      <c r="B33" s="278">
        <f>B31+B19</f>
        <v>0</v>
      </c>
      <c r="C33" s="278">
        <f t="shared" ref="C33:J33" si="7">C31+C19</f>
        <v>100</v>
      </c>
      <c r="D33" s="278">
        <f t="shared" si="7"/>
        <v>0</v>
      </c>
      <c r="E33" s="278">
        <f t="shared" si="7"/>
        <v>100</v>
      </c>
      <c r="F33" s="278">
        <f t="shared" si="7"/>
        <v>0</v>
      </c>
      <c r="G33" s="278">
        <f t="shared" si="7"/>
        <v>0</v>
      </c>
      <c r="H33" s="278">
        <f t="shared" si="7"/>
        <v>0</v>
      </c>
      <c r="I33" s="278">
        <f t="shared" si="7"/>
        <v>0</v>
      </c>
      <c r="J33" s="279">
        <f t="shared" si="7"/>
        <v>100</v>
      </c>
      <c r="K33" s="134"/>
    </row>
    <row r="34" spans="1:11" x14ac:dyDescent="0.2">
      <c r="A34" s="109"/>
      <c r="B34" s="109"/>
      <c r="C34" s="109"/>
      <c r="D34" s="109"/>
      <c r="E34" s="109"/>
      <c r="F34" s="109"/>
      <c r="G34" s="109"/>
      <c r="H34" s="109"/>
      <c r="I34" s="109"/>
      <c r="J34" s="109"/>
    </row>
    <row r="35" spans="1:11" x14ac:dyDescent="0.2">
      <c r="A35" s="277" t="s">
        <v>110</v>
      </c>
      <c r="B35" s="109"/>
      <c r="C35" s="109"/>
      <c r="D35" s="109"/>
      <c r="E35" s="109"/>
      <c r="F35" s="109"/>
      <c r="G35" s="144"/>
      <c r="H35" s="109"/>
      <c r="I35" s="109"/>
    </row>
    <row r="36" spans="1:11" ht="15.75" x14ac:dyDescent="0.25">
      <c r="A36" s="280"/>
      <c r="B36" s="280"/>
      <c r="C36" s="280"/>
      <c r="D36" s="280"/>
      <c r="E36" s="280"/>
      <c r="F36" s="280"/>
      <c r="G36" s="280"/>
      <c r="H36" s="280"/>
      <c r="I36" s="275"/>
      <c r="J36" s="275" t="s">
        <v>39</v>
      </c>
    </row>
    <row r="37" spans="1:11" ht="15.75" x14ac:dyDescent="0.25">
      <c r="A37" s="280"/>
      <c r="B37" s="281"/>
      <c r="C37" s="281"/>
      <c r="D37" s="281"/>
      <c r="E37" s="281"/>
      <c r="F37" s="281"/>
      <c r="G37" s="281"/>
      <c r="H37" s="281"/>
      <c r="I37" s="275"/>
      <c r="J37" s="275" t="s">
        <v>40</v>
      </c>
    </row>
    <row r="38" spans="1:11" ht="15.75" x14ac:dyDescent="0.25">
      <c r="A38" s="101"/>
      <c r="B38" s="109"/>
      <c r="C38" s="109"/>
      <c r="D38" s="109"/>
      <c r="E38" s="109"/>
      <c r="F38" s="109"/>
      <c r="G38" s="109"/>
      <c r="H38" s="109"/>
      <c r="I38" s="150"/>
      <c r="J38" s="150" t="s">
        <v>41</v>
      </c>
    </row>
    <row r="39" spans="1:11" ht="15.75" x14ac:dyDescent="0.25">
      <c r="A39" s="147"/>
      <c r="B39" s="109"/>
      <c r="C39" s="109"/>
      <c r="D39" s="109"/>
      <c r="E39" s="109"/>
      <c r="F39" s="109"/>
      <c r="G39" s="109"/>
      <c r="H39" s="109"/>
      <c r="I39" s="273"/>
      <c r="J39" s="273"/>
    </row>
    <row r="40" spans="1:11" s="149" customFormat="1" ht="15.75" x14ac:dyDescent="0.25">
      <c r="A40" s="148"/>
      <c r="I40" s="274"/>
      <c r="J40" s="274"/>
    </row>
    <row r="41" spans="1:11" ht="15.75" x14ac:dyDescent="0.25">
      <c r="G41" s="109"/>
      <c r="H41" s="109"/>
      <c r="I41" s="308"/>
      <c r="J41" s="308"/>
    </row>
    <row r="42" spans="1:11" x14ac:dyDescent="0.2">
      <c r="B42" s="109"/>
      <c r="C42" s="109"/>
      <c r="D42" s="109"/>
      <c r="E42" s="109"/>
      <c r="F42" s="109"/>
      <c r="G42" s="109"/>
      <c r="H42" s="109"/>
      <c r="I42" s="309"/>
      <c r="J42" s="309"/>
    </row>
    <row r="43" spans="1:11" ht="14.25" x14ac:dyDescent="0.2">
      <c r="B43" s="109"/>
      <c r="C43" s="109"/>
      <c r="D43" s="151"/>
      <c r="E43" s="151"/>
      <c r="F43" s="151"/>
      <c r="G43" s="151"/>
      <c r="H43" s="151"/>
    </row>
    <row r="44" spans="1:11" ht="14.25" x14ac:dyDescent="0.2">
      <c r="B44" s="151"/>
      <c r="C44" s="151"/>
      <c r="D44" s="151"/>
      <c r="E44" s="151"/>
      <c r="F44" s="151"/>
      <c r="G44" s="151"/>
      <c r="H44" s="151"/>
    </row>
    <row r="45" spans="1:11" x14ac:dyDescent="0.2">
      <c r="B45" s="109"/>
      <c r="C45" s="109"/>
      <c r="D45" s="109"/>
      <c r="E45" s="109"/>
      <c r="F45" s="109"/>
      <c r="G45" s="109"/>
      <c r="H45" s="109"/>
      <c r="I45" s="109"/>
      <c r="J45" s="109"/>
    </row>
    <row r="47" spans="1:11" ht="15" x14ac:dyDescent="0.25">
      <c r="A47" s="152"/>
    </row>
  </sheetData>
  <mergeCells count="14">
    <mergeCell ref="I41:J41"/>
    <mergeCell ref="I42:J42"/>
    <mergeCell ref="I7:I8"/>
    <mergeCell ref="A1:J1"/>
    <mergeCell ref="A2:J2"/>
    <mergeCell ref="A7:A8"/>
    <mergeCell ref="B7:B8"/>
    <mergeCell ref="C7:C8"/>
    <mergeCell ref="E7:E8"/>
    <mergeCell ref="G7:G8"/>
    <mergeCell ref="H7:H8"/>
    <mergeCell ref="D7:D8"/>
    <mergeCell ref="J7:J8"/>
    <mergeCell ref="F7:F8"/>
  </mergeCells>
  <phoneticPr fontId="3" type="noConversion"/>
  <printOptions horizontalCentered="1" verticalCentered="1"/>
  <pageMargins left="0.35433070866141736" right="0.35433070866141736" top="0.39370078740157483" bottom="0.59055118110236227" header="0" footer="0"/>
  <pageSetup paperSize="9" scale="62" orientation="landscape" horizontalDpi="360" verticalDpi="360" r:id="rId1"/>
  <headerFooter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showGridLines="0" zoomScale="80" zoomScaleNormal="80" workbookViewId="0">
      <selection sqref="A1:K1"/>
    </sheetView>
  </sheetViews>
  <sheetFormatPr defaultColWidth="9.140625" defaultRowHeight="12.75" x14ac:dyDescent="0.2"/>
  <cols>
    <col min="1" max="1" width="33.42578125" style="102" customWidth="1"/>
    <col min="2" max="3" width="15.42578125" style="102" customWidth="1"/>
    <col min="4" max="4" width="18" style="102" customWidth="1"/>
    <col min="5" max="5" width="16.5703125" style="102" customWidth="1"/>
    <col min="6" max="7" width="16.42578125" style="102" customWidth="1"/>
    <col min="8" max="9" width="15.42578125" style="102" customWidth="1"/>
    <col min="10" max="10" width="18.28515625" style="102" customWidth="1"/>
    <col min="11" max="11" width="15.85546875" style="102" customWidth="1"/>
    <col min="12" max="12" width="12.42578125" style="102" customWidth="1"/>
    <col min="13" max="13" width="12" style="102" customWidth="1"/>
    <col min="14" max="16384" width="9.140625" style="102"/>
  </cols>
  <sheetData>
    <row r="1" spans="1:13" ht="24.75" customHeight="1" x14ac:dyDescent="0.25">
      <c r="A1" s="312" t="s">
        <v>49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107"/>
    </row>
    <row r="2" spans="1:13" ht="16.5" customHeight="1" x14ac:dyDescent="0.25">
      <c r="A2" s="313" t="s">
        <v>124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107"/>
    </row>
    <row r="3" spans="1:13" ht="18.75" customHeight="1" x14ac:dyDescent="0.25">
      <c r="A3" s="108" t="s">
        <v>144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3" ht="18.75" customHeight="1" x14ac:dyDescent="0.25">
      <c r="A4" s="108" t="s">
        <v>145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3" ht="31.5" customHeight="1" thickBot="1" x14ac:dyDescent="0.25">
      <c r="A5" s="109"/>
      <c r="B5" s="110" t="s">
        <v>6</v>
      </c>
      <c r="C5" s="110" t="s">
        <v>7</v>
      </c>
      <c r="D5" s="110" t="s">
        <v>8</v>
      </c>
      <c r="E5" s="110" t="s">
        <v>9</v>
      </c>
      <c r="F5" s="111" t="s">
        <v>10</v>
      </c>
      <c r="G5" s="111" t="s">
        <v>11</v>
      </c>
      <c r="H5" s="110" t="s">
        <v>12</v>
      </c>
      <c r="I5" s="110" t="s">
        <v>13</v>
      </c>
      <c r="J5" s="110" t="s">
        <v>32</v>
      </c>
      <c r="K5" s="110" t="s">
        <v>42</v>
      </c>
    </row>
    <row r="6" spans="1:13" s="112" customFormat="1" ht="50.25" customHeight="1" thickBot="1" x14ac:dyDescent="0.25">
      <c r="A6" s="314" t="s">
        <v>43</v>
      </c>
      <c r="B6" s="310" t="s">
        <v>134</v>
      </c>
      <c r="C6" s="310" t="s">
        <v>135</v>
      </c>
      <c r="D6" s="314" t="s">
        <v>136</v>
      </c>
      <c r="E6" s="316" t="s">
        <v>121</v>
      </c>
      <c r="F6" s="319" t="s">
        <v>137</v>
      </c>
      <c r="G6" s="320"/>
      <c r="H6" s="310" t="s">
        <v>122</v>
      </c>
      <c r="I6" s="310" t="s">
        <v>132</v>
      </c>
      <c r="J6" s="310" t="s">
        <v>123</v>
      </c>
      <c r="K6" s="314" t="s">
        <v>138</v>
      </c>
    </row>
    <row r="7" spans="1:13" s="112" customFormat="1" ht="65.25" customHeight="1" thickBot="1" x14ac:dyDescent="0.25">
      <c r="A7" s="315"/>
      <c r="B7" s="311"/>
      <c r="C7" s="311" t="s">
        <v>44</v>
      </c>
      <c r="D7" s="318"/>
      <c r="E7" s="317" t="s">
        <v>44</v>
      </c>
      <c r="F7" s="113" t="s">
        <v>143</v>
      </c>
      <c r="G7" s="114" t="s">
        <v>48</v>
      </c>
      <c r="H7" s="311" t="s">
        <v>44</v>
      </c>
      <c r="I7" s="311" t="s">
        <v>44</v>
      </c>
      <c r="J7" s="311" t="s">
        <v>44</v>
      </c>
      <c r="K7" s="315" t="s">
        <v>44</v>
      </c>
    </row>
    <row r="8" spans="1:13" s="112" customFormat="1" ht="19.5" customHeight="1" x14ac:dyDescent="0.2">
      <c r="A8" s="115" t="s">
        <v>45</v>
      </c>
      <c r="B8" s="116"/>
      <c r="C8" s="116"/>
      <c r="D8" s="116"/>
      <c r="E8" s="116"/>
      <c r="F8" s="117"/>
      <c r="G8" s="118"/>
      <c r="H8" s="116"/>
      <c r="I8" s="116"/>
      <c r="J8" s="116"/>
      <c r="K8" s="119"/>
    </row>
    <row r="9" spans="1:13" s="125" customFormat="1" ht="16.5" customHeight="1" x14ac:dyDescent="0.2">
      <c r="A9" s="120" t="s">
        <v>18</v>
      </c>
      <c r="B9" s="121"/>
      <c r="C9" s="121"/>
      <c r="D9" s="121"/>
      <c r="E9" s="121">
        <f>SUM(B9:D9)</f>
        <v>0</v>
      </c>
      <c r="F9" s="121"/>
      <c r="G9" s="122"/>
      <c r="H9" s="121"/>
      <c r="I9" s="121"/>
      <c r="J9" s="121">
        <f>SUM(F9:I9)</f>
        <v>0</v>
      </c>
      <c r="K9" s="123">
        <f>E9-J9</f>
        <v>0</v>
      </c>
      <c r="L9" s="124"/>
    </row>
    <row r="10" spans="1:13" s="125" customFormat="1" ht="16.5" customHeight="1" x14ac:dyDescent="0.2">
      <c r="A10" s="120" t="s">
        <v>19</v>
      </c>
      <c r="B10" s="121"/>
      <c r="C10" s="121"/>
      <c r="D10" s="121"/>
      <c r="E10" s="121">
        <f t="shared" ref="E10:E17" si="0">SUM(B10:D10)</f>
        <v>0</v>
      </c>
      <c r="F10" s="121"/>
      <c r="G10" s="122"/>
      <c r="H10" s="121"/>
      <c r="I10" s="121"/>
      <c r="J10" s="121">
        <f t="shared" ref="J10:J17" si="1">SUM(F10:I10)</f>
        <v>0</v>
      </c>
      <c r="K10" s="123">
        <f t="shared" ref="K10:K17" si="2">E10-J10</f>
        <v>0</v>
      </c>
      <c r="L10" s="124"/>
    </row>
    <row r="11" spans="1:13" s="125" customFormat="1" ht="16.5" customHeight="1" x14ac:dyDescent="0.2">
      <c r="A11" s="120" t="s">
        <v>46</v>
      </c>
      <c r="B11" s="121"/>
      <c r="C11" s="121">
        <v>30</v>
      </c>
      <c r="D11" s="121"/>
      <c r="E11" s="121">
        <f t="shared" si="0"/>
        <v>30</v>
      </c>
      <c r="F11" s="121"/>
      <c r="G11" s="122"/>
      <c r="H11" s="121"/>
      <c r="I11" s="121"/>
      <c r="J11" s="121">
        <f t="shared" si="1"/>
        <v>0</v>
      </c>
      <c r="K11" s="123">
        <f t="shared" si="2"/>
        <v>30</v>
      </c>
      <c r="L11" s="124"/>
    </row>
    <row r="12" spans="1:13" s="125" customFormat="1" ht="16.5" customHeight="1" x14ac:dyDescent="0.2">
      <c r="A12" s="120" t="s">
        <v>21</v>
      </c>
      <c r="B12" s="121"/>
      <c r="C12" s="121"/>
      <c r="D12" s="121"/>
      <c r="E12" s="121">
        <f t="shared" si="0"/>
        <v>0</v>
      </c>
      <c r="F12" s="121"/>
      <c r="G12" s="122"/>
      <c r="H12" s="121"/>
      <c r="I12" s="121"/>
      <c r="J12" s="121">
        <f t="shared" si="1"/>
        <v>0</v>
      </c>
      <c r="K12" s="123">
        <f t="shared" si="2"/>
        <v>0</v>
      </c>
      <c r="L12" s="124"/>
    </row>
    <row r="13" spans="1:13" s="125" customFormat="1" ht="16.5" customHeight="1" x14ac:dyDescent="0.2">
      <c r="A13" s="120" t="s">
        <v>22</v>
      </c>
      <c r="B13" s="121"/>
      <c r="C13" s="121"/>
      <c r="D13" s="121"/>
      <c r="E13" s="121">
        <f t="shared" si="0"/>
        <v>0</v>
      </c>
      <c r="F13" s="121"/>
      <c r="G13" s="122"/>
      <c r="H13" s="121"/>
      <c r="I13" s="121"/>
      <c r="J13" s="121">
        <f t="shared" si="1"/>
        <v>0</v>
      </c>
      <c r="K13" s="123">
        <f t="shared" si="2"/>
        <v>0</v>
      </c>
      <c r="L13" s="124"/>
    </row>
    <row r="14" spans="1:13" s="125" customFormat="1" ht="16.5" customHeight="1" x14ac:dyDescent="0.2">
      <c r="A14" s="120" t="s">
        <v>23</v>
      </c>
      <c r="B14" s="121"/>
      <c r="C14" s="121"/>
      <c r="D14" s="121"/>
      <c r="E14" s="121">
        <f t="shared" si="0"/>
        <v>0</v>
      </c>
      <c r="F14" s="121"/>
      <c r="G14" s="122"/>
      <c r="H14" s="121"/>
      <c r="I14" s="121"/>
      <c r="J14" s="121">
        <f t="shared" si="1"/>
        <v>0</v>
      </c>
      <c r="K14" s="123">
        <f t="shared" si="2"/>
        <v>0</v>
      </c>
      <c r="L14" s="124"/>
    </row>
    <row r="15" spans="1:13" s="125" customFormat="1" ht="16.5" customHeight="1" x14ac:dyDescent="0.2">
      <c r="A15" s="120" t="s">
        <v>24</v>
      </c>
      <c r="B15" s="121"/>
      <c r="C15" s="121"/>
      <c r="D15" s="121"/>
      <c r="E15" s="121">
        <f t="shared" si="0"/>
        <v>0</v>
      </c>
      <c r="F15" s="121"/>
      <c r="G15" s="122"/>
      <c r="H15" s="121"/>
      <c r="I15" s="121"/>
      <c r="J15" s="121">
        <f t="shared" si="1"/>
        <v>0</v>
      </c>
      <c r="K15" s="123">
        <f t="shared" si="2"/>
        <v>0</v>
      </c>
      <c r="L15" s="124"/>
    </row>
    <row r="16" spans="1:13" s="125" customFormat="1" ht="16.5" customHeight="1" x14ac:dyDescent="0.2">
      <c r="A16" s="120" t="s">
        <v>25</v>
      </c>
      <c r="B16" s="121"/>
      <c r="C16" s="121"/>
      <c r="D16" s="121"/>
      <c r="E16" s="121">
        <f t="shared" si="0"/>
        <v>0</v>
      </c>
      <c r="F16" s="121"/>
      <c r="G16" s="122"/>
      <c r="H16" s="121"/>
      <c r="I16" s="121"/>
      <c r="J16" s="121">
        <f t="shared" si="1"/>
        <v>0</v>
      </c>
      <c r="K16" s="123">
        <f t="shared" si="2"/>
        <v>0</v>
      </c>
      <c r="L16" s="126"/>
      <c r="M16" s="127"/>
    </row>
    <row r="17" spans="1:21" s="125" customFormat="1" ht="16.5" customHeight="1" thickBot="1" x14ac:dyDescent="0.25">
      <c r="A17" s="128"/>
      <c r="B17" s="129"/>
      <c r="C17" s="121"/>
      <c r="D17" s="121"/>
      <c r="E17" s="121">
        <f t="shared" si="0"/>
        <v>0</v>
      </c>
      <c r="F17" s="129"/>
      <c r="G17" s="130"/>
      <c r="H17" s="121"/>
      <c r="I17" s="129"/>
      <c r="J17" s="121">
        <f t="shared" si="1"/>
        <v>0</v>
      </c>
      <c r="K17" s="123">
        <f t="shared" si="2"/>
        <v>0</v>
      </c>
      <c r="L17" s="124"/>
    </row>
    <row r="18" spans="1:21" ht="16.5" customHeight="1" thickBot="1" x14ac:dyDescent="0.25">
      <c r="A18" s="131" t="s">
        <v>26</v>
      </c>
      <c r="B18" s="132">
        <f>SUM(B9:B17)</f>
        <v>0</v>
      </c>
      <c r="C18" s="132">
        <f t="shared" ref="C18:K18" si="3">SUM(C9:C17)</f>
        <v>30</v>
      </c>
      <c r="D18" s="132">
        <f t="shared" si="3"/>
        <v>0</v>
      </c>
      <c r="E18" s="132">
        <f t="shared" si="3"/>
        <v>30</v>
      </c>
      <c r="F18" s="132">
        <f t="shared" si="3"/>
        <v>0</v>
      </c>
      <c r="G18" s="132">
        <f t="shared" si="3"/>
        <v>0</v>
      </c>
      <c r="H18" s="132">
        <f t="shared" si="3"/>
        <v>0</v>
      </c>
      <c r="I18" s="132">
        <f t="shared" si="3"/>
        <v>0</v>
      </c>
      <c r="J18" s="132">
        <f t="shared" si="3"/>
        <v>0</v>
      </c>
      <c r="K18" s="133">
        <f t="shared" si="3"/>
        <v>30</v>
      </c>
      <c r="L18" s="134"/>
      <c r="M18" s="135"/>
    </row>
    <row r="19" spans="1:21" ht="15.75" customHeight="1" thickBot="1" x14ac:dyDescent="0.25">
      <c r="A19" s="136"/>
      <c r="B19" s="136"/>
      <c r="C19" s="136"/>
      <c r="D19" s="136"/>
      <c r="E19" s="136"/>
      <c r="F19" s="136"/>
      <c r="G19" s="136"/>
      <c r="H19" s="137"/>
      <c r="I19" s="136"/>
      <c r="J19" s="136"/>
      <c r="K19" s="136"/>
      <c r="L19" s="134"/>
    </row>
    <row r="20" spans="1:21" ht="19.5" customHeight="1" x14ac:dyDescent="0.2">
      <c r="A20" s="138" t="s">
        <v>147</v>
      </c>
      <c r="B20" s="139"/>
      <c r="C20" s="139"/>
      <c r="D20" s="139"/>
      <c r="E20" s="139"/>
      <c r="F20" s="139"/>
      <c r="G20" s="139"/>
      <c r="H20" s="140"/>
      <c r="I20" s="139"/>
      <c r="J20" s="139"/>
      <c r="K20" s="141"/>
      <c r="L20" s="134"/>
    </row>
    <row r="21" spans="1:21" s="125" customFormat="1" ht="15.75" customHeight="1" x14ac:dyDescent="0.2">
      <c r="A21" s="120" t="s">
        <v>18</v>
      </c>
      <c r="B21" s="121"/>
      <c r="C21" s="121">
        <v>70</v>
      </c>
      <c r="D21" s="121"/>
      <c r="E21" s="121">
        <f t="shared" ref="E21:E29" si="4">SUM(B21:D21)</f>
        <v>70</v>
      </c>
      <c r="F21" s="121"/>
      <c r="G21" s="122"/>
      <c r="H21" s="121"/>
      <c r="I21" s="121"/>
      <c r="J21" s="121"/>
      <c r="K21" s="123">
        <f>E21-J21</f>
        <v>70</v>
      </c>
      <c r="L21" s="124"/>
    </row>
    <row r="22" spans="1:21" s="125" customFormat="1" ht="15.75" customHeight="1" x14ac:dyDescent="0.2">
      <c r="A22" s="120" t="s">
        <v>19</v>
      </c>
      <c r="B22" s="121"/>
      <c r="C22" s="121"/>
      <c r="D22" s="121"/>
      <c r="E22" s="121">
        <f t="shared" si="4"/>
        <v>0</v>
      </c>
      <c r="F22" s="121"/>
      <c r="G22" s="122"/>
      <c r="H22" s="121"/>
      <c r="I22" s="121"/>
      <c r="J22" s="121"/>
      <c r="K22" s="123">
        <f t="shared" ref="K22:K29" si="5">E22-J22</f>
        <v>0</v>
      </c>
      <c r="L22" s="124"/>
    </row>
    <row r="23" spans="1:21" s="125" customFormat="1" ht="15.75" customHeight="1" x14ac:dyDescent="0.2">
      <c r="A23" s="120" t="s">
        <v>21</v>
      </c>
      <c r="B23" s="121"/>
      <c r="C23" s="121"/>
      <c r="D23" s="121"/>
      <c r="E23" s="121">
        <f t="shared" si="4"/>
        <v>0</v>
      </c>
      <c r="F23" s="121"/>
      <c r="G23" s="122"/>
      <c r="H23" s="121"/>
      <c r="I23" s="121"/>
      <c r="J23" s="121"/>
      <c r="K23" s="123">
        <f t="shared" si="5"/>
        <v>0</v>
      </c>
      <c r="L23" s="124"/>
    </row>
    <row r="24" spans="1:21" s="125" customFormat="1" ht="15.75" customHeight="1" x14ac:dyDescent="0.2">
      <c r="A24" s="120" t="s">
        <v>22</v>
      </c>
      <c r="B24" s="121"/>
      <c r="C24" s="121"/>
      <c r="D24" s="121"/>
      <c r="E24" s="121">
        <f t="shared" si="4"/>
        <v>0</v>
      </c>
      <c r="F24" s="121"/>
      <c r="G24" s="122"/>
      <c r="H24" s="121"/>
      <c r="I24" s="121"/>
      <c r="J24" s="121"/>
      <c r="K24" s="123">
        <f t="shared" si="5"/>
        <v>0</v>
      </c>
      <c r="L24" s="124"/>
    </row>
    <row r="25" spans="1:21" s="125" customFormat="1" ht="15.75" customHeight="1" x14ac:dyDescent="0.2">
      <c r="A25" s="120" t="s">
        <v>23</v>
      </c>
      <c r="B25" s="121"/>
      <c r="C25" s="121"/>
      <c r="D25" s="121"/>
      <c r="E25" s="121">
        <f t="shared" si="4"/>
        <v>0</v>
      </c>
      <c r="F25" s="121"/>
      <c r="G25" s="122"/>
      <c r="H25" s="121"/>
      <c r="I25" s="121"/>
      <c r="J25" s="121"/>
      <c r="K25" s="123">
        <f t="shared" si="5"/>
        <v>0</v>
      </c>
      <c r="L25" s="124"/>
      <c r="M25" s="127"/>
    </row>
    <row r="26" spans="1:21" s="125" customFormat="1" ht="15.75" customHeight="1" x14ac:dyDescent="0.2">
      <c r="A26" s="120" t="s">
        <v>24</v>
      </c>
      <c r="B26" s="121"/>
      <c r="C26" s="121"/>
      <c r="D26" s="121"/>
      <c r="E26" s="121">
        <f t="shared" si="4"/>
        <v>0</v>
      </c>
      <c r="F26" s="121"/>
      <c r="G26" s="122"/>
      <c r="H26" s="121"/>
      <c r="I26" s="121"/>
      <c r="J26" s="121"/>
      <c r="K26" s="123">
        <f t="shared" si="5"/>
        <v>0</v>
      </c>
      <c r="L26" s="124"/>
      <c r="M26" s="127"/>
    </row>
    <row r="27" spans="1:21" s="125" customFormat="1" ht="15.75" customHeight="1" x14ac:dyDescent="0.2">
      <c r="A27" s="120" t="s">
        <v>25</v>
      </c>
      <c r="B27" s="121"/>
      <c r="C27" s="121"/>
      <c r="D27" s="121"/>
      <c r="E27" s="121">
        <f t="shared" si="4"/>
        <v>0</v>
      </c>
      <c r="F27" s="121"/>
      <c r="G27" s="122"/>
      <c r="H27" s="121"/>
      <c r="I27" s="121"/>
      <c r="J27" s="121"/>
      <c r="K27" s="123">
        <f t="shared" si="5"/>
        <v>0</v>
      </c>
      <c r="L27" s="124"/>
    </row>
    <row r="28" spans="1:21" s="125" customFormat="1" ht="15.75" customHeight="1" x14ac:dyDescent="0.25">
      <c r="A28" s="120"/>
      <c r="B28" s="121"/>
      <c r="C28" s="121"/>
      <c r="D28" s="121"/>
      <c r="E28" s="121">
        <f t="shared" si="4"/>
        <v>0</v>
      </c>
      <c r="F28" s="121"/>
      <c r="G28" s="122"/>
      <c r="H28" s="121"/>
      <c r="I28" s="121"/>
      <c r="J28" s="121"/>
      <c r="K28" s="123">
        <f t="shared" si="5"/>
        <v>0</v>
      </c>
      <c r="L28" s="124"/>
      <c r="U28" s="275"/>
    </row>
    <row r="29" spans="1:21" s="125" customFormat="1" ht="15.75" customHeight="1" thickBot="1" x14ac:dyDescent="0.3">
      <c r="A29" s="128"/>
      <c r="B29" s="129"/>
      <c r="C29" s="121"/>
      <c r="D29" s="121"/>
      <c r="E29" s="121">
        <f t="shared" si="4"/>
        <v>0</v>
      </c>
      <c r="F29" s="121"/>
      <c r="G29" s="130"/>
      <c r="H29" s="129"/>
      <c r="I29" s="121"/>
      <c r="J29" s="121"/>
      <c r="K29" s="123">
        <f t="shared" si="5"/>
        <v>0</v>
      </c>
      <c r="L29" s="124"/>
      <c r="U29" s="275"/>
    </row>
    <row r="30" spans="1:21" ht="15.75" customHeight="1" thickBot="1" x14ac:dyDescent="0.25">
      <c r="A30" s="131" t="s">
        <v>26</v>
      </c>
      <c r="B30" s="132">
        <f t="shared" ref="B30:K30" si="6">SUM(B21:B29)</f>
        <v>0</v>
      </c>
      <c r="C30" s="132">
        <f t="shared" si="6"/>
        <v>70</v>
      </c>
      <c r="D30" s="132">
        <f t="shared" si="6"/>
        <v>0</v>
      </c>
      <c r="E30" s="132">
        <f t="shared" si="6"/>
        <v>70</v>
      </c>
      <c r="F30" s="132">
        <f t="shared" si="6"/>
        <v>0</v>
      </c>
      <c r="G30" s="132">
        <f t="shared" si="6"/>
        <v>0</v>
      </c>
      <c r="H30" s="132">
        <f t="shared" si="6"/>
        <v>0</v>
      </c>
      <c r="I30" s="132">
        <f t="shared" si="6"/>
        <v>0</v>
      </c>
      <c r="J30" s="132">
        <f t="shared" si="6"/>
        <v>0</v>
      </c>
      <c r="K30" s="133">
        <f t="shared" si="6"/>
        <v>70</v>
      </c>
      <c r="L30" s="134"/>
    </row>
    <row r="31" spans="1:21" ht="15.75" customHeight="1" thickBot="1" x14ac:dyDescent="0.25">
      <c r="A31" s="136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34"/>
    </row>
    <row r="32" spans="1:21" ht="15.75" customHeight="1" thickBot="1" x14ac:dyDescent="0.25">
      <c r="A32" s="131" t="s">
        <v>47</v>
      </c>
      <c r="B32" s="278">
        <f t="shared" ref="B32:K32" si="7">B18+B30</f>
        <v>0</v>
      </c>
      <c r="C32" s="278">
        <f t="shared" si="7"/>
        <v>100</v>
      </c>
      <c r="D32" s="278">
        <f t="shared" si="7"/>
        <v>0</v>
      </c>
      <c r="E32" s="278">
        <f t="shared" si="7"/>
        <v>100</v>
      </c>
      <c r="F32" s="278">
        <f t="shared" si="7"/>
        <v>0</v>
      </c>
      <c r="G32" s="278">
        <f t="shared" si="7"/>
        <v>0</v>
      </c>
      <c r="H32" s="278">
        <f t="shared" si="7"/>
        <v>0</v>
      </c>
      <c r="I32" s="278">
        <f t="shared" si="7"/>
        <v>0</v>
      </c>
      <c r="J32" s="278">
        <f t="shared" si="7"/>
        <v>0</v>
      </c>
      <c r="K32" s="279">
        <f t="shared" si="7"/>
        <v>100</v>
      </c>
      <c r="L32" s="134"/>
    </row>
    <row r="33" spans="1:11" x14ac:dyDescent="0.2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</row>
    <row r="34" spans="1:11" x14ac:dyDescent="0.2">
      <c r="A34" s="277" t="s">
        <v>110</v>
      </c>
      <c r="B34" s="109"/>
      <c r="C34" s="109"/>
      <c r="D34" s="109"/>
      <c r="E34" s="109"/>
      <c r="F34" s="109"/>
      <c r="G34" s="109"/>
      <c r="H34" s="144"/>
      <c r="I34" s="109"/>
      <c r="J34" s="109"/>
    </row>
    <row r="35" spans="1:11" ht="15.75" x14ac:dyDescent="0.25">
      <c r="A35" s="143"/>
      <c r="B35" s="109"/>
      <c r="C35" s="109"/>
      <c r="D35" s="109"/>
      <c r="E35" s="144"/>
      <c r="F35" s="109"/>
      <c r="G35" s="109"/>
      <c r="H35" s="109"/>
      <c r="I35" s="109"/>
      <c r="J35" s="109"/>
      <c r="K35" s="146" t="s">
        <v>39</v>
      </c>
    </row>
    <row r="36" spans="1:11" ht="15.75" x14ac:dyDescent="0.25">
      <c r="A36" s="143"/>
      <c r="B36" s="109"/>
      <c r="C36" s="109"/>
      <c r="D36" s="109"/>
      <c r="E36" s="109"/>
      <c r="F36" s="109"/>
      <c r="G36" s="109"/>
      <c r="H36" s="109"/>
      <c r="I36" s="109"/>
      <c r="J36" s="109"/>
      <c r="K36" s="146" t="s">
        <v>40</v>
      </c>
    </row>
    <row r="37" spans="1:11" ht="15.75" x14ac:dyDescent="0.25">
      <c r="A37" s="147"/>
      <c r="B37" s="109"/>
      <c r="C37" s="109"/>
      <c r="D37" s="109"/>
      <c r="E37" s="109"/>
      <c r="F37" s="109"/>
      <c r="G37" s="109"/>
      <c r="H37" s="109"/>
      <c r="I37" s="109"/>
      <c r="J37" s="109"/>
      <c r="K37" s="150" t="s">
        <v>41</v>
      </c>
    </row>
    <row r="38" spans="1:11" ht="15.75" x14ac:dyDescent="0.25">
      <c r="A38" s="101"/>
      <c r="B38" s="109"/>
      <c r="C38" s="109"/>
      <c r="D38" s="109"/>
      <c r="E38" s="109"/>
      <c r="F38" s="109"/>
      <c r="G38" s="145"/>
      <c r="H38" s="109"/>
      <c r="I38" s="109"/>
      <c r="J38" s="273"/>
      <c r="K38" s="273"/>
    </row>
    <row r="39" spans="1:11" ht="15.75" x14ac:dyDescent="0.25">
      <c r="A39" s="147"/>
      <c r="B39" s="109"/>
      <c r="C39" s="109"/>
      <c r="D39" s="109"/>
      <c r="E39" s="109"/>
      <c r="F39" s="109"/>
      <c r="G39" s="145"/>
      <c r="H39" s="109"/>
      <c r="I39" s="109"/>
      <c r="J39" s="273"/>
      <c r="K39" s="273"/>
    </row>
    <row r="40" spans="1:11" s="149" customFormat="1" ht="15.75" x14ac:dyDescent="0.25">
      <c r="A40" s="148"/>
      <c r="J40" s="274"/>
      <c r="K40" s="274"/>
    </row>
    <row r="41" spans="1:11" ht="15.75" x14ac:dyDescent="0.25">
      <c r="G41" s="109"/>
      <c r="H41" s="109"/>
      <c r="I41" s="109"/>
      <c r="J41" s="308"/>
      <c r="K41" s="308"/>
    </row>
    <row r="42" spans="1:11" x14ac:dyDescent="0.2">
      <c r="B42" s="109"/>
      <c r="C42" s="109"/>
      <c r="D42" s="109"/>
      <c r="E42" s="109"/>
      <c r="F42" s="109"/>
      <c r="G42" s="109"/>
      <c r="H42" s="109"/>
      <c r="I42" s="109"/>
      <c r="J42" s="309"/>
      <c r="K42" s="309"/>
    </row>
    <row r="43" spans="1:11" ht="14.25" x14ac:dyDescent="0.2">
      <c r="B43" s="109"/>
      <c r="C43" s="109"/>
      <c r="D43" s="151"/>
      <c r="E43" s="151"/>
      <c r="F43" s="151"/>
      <c r="G43" s="151"/>
      <c r="H43" s="151"/>
      <c r="I43" s="151"/>
    </row>
    <row r="44" spans="1:11" ht="14.25" x14ac:dyDescent="0.2">
      <c r="A44" s="101"/>
      <c r="B44" s="151"/>
      <c r="C44" s="151"/>
      <c r="D44" s="151"/>
      <c r="E44" s="151"/>
      <c r="F44" s="151"/>
      <c r="G44" s="151"/>
      <c r="H44" s="151"/>
      <c r="I44" s="151"/>
    </row>
    <row r="45" spans="1:11" x14ac:dyDescent="0.2">
      <c r="B45" s="109"/>
      <c r="C45" s="109"/>
      <c r="D45" s="109"/>
      <c r="E45" s="109"/>
      <c r="F45" s="109"/>
      <c r="G45" s="109"/>
      <c r="H45" s="109"/>
      <c r="I45" s="109"/>
      <c r="J45" s="109"/>
      <c r="K45" s="109"/>
    </row>
    <row r="47" spans="1:11" ht="15" x14ac:dyDescent="0.25">
      <c r="A47" s="152"/>
    </row>
  </sheetData>
  <mergeCells count="14">
    <mergeCell ref="J42:K42"/>
    <mergeCell ref="J6:J7"/>
    <mergeCell ref="K6:K7"/>
    <mergeCell ref="J41:K41"/>
    <mergeCell ref="A1:K1"/>
    <mergeCell ref="A2:K2"/>
    <mergeCell ref="A6:A7"/>
    <mergeCell ref="B6:B7"/>
    <mergeCell ref="C6:C7"/>
    <mergeCell ref="D6:D7"/>
    <mergeCell ref="E6:E7"/>
    <mergeCell ref="F6:G6"/>
    <mergeCell ref="H6:H7"/>
    <mergeCell ref="I6:I7"/>
  </mergeCells>
  <printOptions horizontalCentered="1" verticalCentered="1"/>
  <pageMargins left="0.35433070866141736" right="0.35433070866141736" top="0.39370078740157483" bottom="0.59055118110236227" header="0" footer="0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showGridLines="0" zoomScale="80" zoomScaleNormal="80" workbookViewId="0">
      <selection sqref="A1:K1"/>
    </sheetView>
  </sheetViews>
  <sheetFormatPr defaultColWidth="9.140625" defaultRowHeight="12.75" x14ac:dyDescent="0.2"/>
  <cols>
    <col min="1" max="1" width="33.42578125" style="102" customWidth="1"/>
    <col min="2" max="3" width="15.42578125" style="102" customWidth="1"/>
    <col min="4" max="4" width="18" style="102" customWidth="1"/>
    <col min="5" max="5" width="16.5703125" style="102" customWidth="1"/>
    <col min="6" max="7" width="16.42578125" style="102" customWidth="1"/>
    <col min="8" max="9" width="15.42578125" style="102" customWidth="1"/>
    <col min="10" max="10" width="18.28515625" style="102" customWidth="1"/>
    <col min="11" max="11" width="15.85546875" style="102" customWidth="1"/>
    <col min="12" max="12" width="12.42578125" style="102" customWidth="1"/>
    <col min="13" max="13" width="12" style="102" customWidth="1"/>
    <col min="14" max="16384" width="9.140625" style="102"/>
  </cols>
  <sheetData>
    <row r="1" spans="1:13" ht="24.75" customHeight="1" x14ac:dyDescent="0.25">
      <c r="A1" s="312" t="s">
        <v>49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107"/>
    </row>
    <row r="2" spans="1:13" ht="16.5" customHeight="1" x14ac:dyDescent="0.25">
      <c r="A2" s="313" t="s">
        <v>125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107"/>
    </row>
    <row r="3" spans="1:13" ht="18.75" customHeight="1" x14ac:dyDescent="0.25">
      <c r="A3" s="108" t="s">
        <v>144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3" ht="18.75" customHeight="1" x14ac:dyDescent="0.25">
      <c r="A4" s="108" t="s">
        <v>145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3" ht="31.5" customHeight="1" thickBot="1" x14ac:dyDescent="0.25">
      <c r="A5" s="109"/>
      <c r="B5" s="110" t="s">
        <v>6</v>
      </c>
      <c r="C5" s="110" t="s">
        <v>7</v>
      </c>
      <c r="D5" s="110" t="s">
        <v>8</v>
      </c>
      <c r="E5" s="110" t="s">
        <v>9</v>
      </c>
      <c r="F5" s="111" t="s">
        <v>10</v>
      </c>
      <c r="G5" s="111" t="s">
        <v>11</v>
      </c>
      <c r="H5" s="110" t="s">
        <v>12</v>
      </c>
      <c r="I5" s="110" t="s">
        <v>13</v>
      </c>
      <c r="J5" s="110" t="s">
        <v>32</v>
      </c>
      <c r="K5" s="110" t="s">
        <v>42</v>
      </c>
    </row>
    <row r="6" spans="1:13" s="112" customFormat="1" ht="50.25" customHeight="1" thickBot="1" x14ac:dyDescent="0.25">
      <c r="A6" s="314" t="s">
        <v>43</v>
      </c>
      <c r="B6" s="310" t="s">
        <v>134</v>
      </c>
      <c r="C6" s="310" t="s">
        <v>135</v>
      </c>
      <c r="D6" s="314" t="s">
        <v>136</v>
      </c>
      <c r="E6" s="316" t="s">
        <v>121</v>
      </c>
      <c r="F6" s="319" t="s">
        <v>137</v>
      </c>
      <c r="G6" s="320"/>
      <c r="H6" s="310" t="s">
        <v>122</v>
      </c>
      <c r="I6" s="310" t="s">
        <v>132</v>
      </c>
      <c r="J6" s="310" t="s">
        <v>123</v>
      </c>
      <c r="K6" s="314" t="s">
        <v>138</v>
      </c>
    </row>
    <row r="7" spans="1:13" s="112" customFormat="1" ht="65.25" customHeight="1" thickBot="1" x14ac:dyDescent="0.25">
      <c r="A7" s="315"/>
      <c r="B7" s="311"/>
      <c r="C7" s="311" t="s">
        <v>44</v>
      </c>
      <c r="D7" s="318"/>
      <c r="E7" s="317" t="s">
        <v>44</v>
      </c>
      <c r="F7" s="113" t="s">
        <v>143</v>
      </c>
      <c r="G7" s="114" t="s">
        <v>48</v>
      </c>
      <c r="H7" s="311" t="s">
        <v>44</v>
      </c>
      <c r="I7" s="311" t="s">
        <v>44</v>
      </c>
      <c r="J7" s="311" t="s">
        <v>44</v>
      </c>
      <c r="K7" s="315" t="s">
        <v>44</v>
      </c>
    </row>
    <row r="8" spans="1:13" s="112" customFormat="1" ht="19.5" customHeight="1" x14ac:dyDescent="0.2">
      <c r="A8" s="115" t="s">
        <v>45</v>
      </c>
      <c r="B8" s="116"/>
      <c r="C8" s="116"/>
      <c r="D8" s="116"/>
      <c r="E8" s="116"/>
      <c r="F8" s="117"/>
      <c r="G8" s="118"/>
      <c r="H8" s="116"/>
      <c r="I8" s="116"/>
      <c r="J8" s="116"/>
      <c r="K8" s="119"/>
    </row>
    <row r="9" spans="1:13" s="125" customFormat="1" ht="16.5" customHeight="1" x14ac:dyDescent="0.2">
      <c r="A9" s="120" t="s">
        <v>18</v>
      </c>
      <c r="B9" s="121"/>
      <c r="C9" s="121"/>
      <c r="D9" s="121"/>
      <c r="E9" s="121">
        <f>SUM(B9:D9)</f>
        <v>0</v>
      </c>
      <c r="F9" s="121"/>
      <c r="G9" s="122"/>
      <c r="H9" s="121"/>
      <c r="I9" s="121"/>
      <c r="J9" s="121">
        <f>SUM(F9:I9)</f>
        <v>0</v>
      </c>
      <c r="K9" s="123">
        <f>E9-J9</f>
        <v>0</v>
      </c>
      <c r="L9" s="124"/>
    </row>
    <row r="10" spans="1:13" s="125" customFormat="1" ht="16.5" customHeight="1" x14ac:dyDescent="0.2">
      <c r="A10" s="120" t="s">
        <v>19</v>
      </c>
      <c r="B10" s="121"/>
      <c r="C10" s="121"/>
      <c r="D10" s="121"/>
      <c r="E10" s="121">
        <f t="shared" ref="E10:E17" si="0">SUM(B10:D10)</f>
        <v>0</v>
      </c>
      <c r="F10" s="121"/>
      <c r="G10" s="122"/>
      <c r="H10" s="121"/>
      <c r="I10" s="121"/>
      <c r="J10" s="121">
        <f t="shared" ref="J10:J17" si="1">SUM(F10:I10)</f>
        <v>0</v>
      </c>
      <c r="K10" s="123">
        <f t="shared" ref="K10:K17" si="2">E10-J10</f>
        <v>0</v>
      </c>
      <c r="L10" s="124"/>
    </row>
    <row r="11" spans="1:13" s="125" customFormat="1" ht="16.5" customHeight="1" x14ac:dyDescent="0.2">
      <c r="A11" s="120" t="s">
        <v>46</v>
      </c>
      <c r="B11" s="121"/>
      <c r="C11" s="121">
        <v>30</v>
      </c>
      <c r="D11" s="121"/>
      <c r="E11" s="121">
        <f t="shared" si="0"/>
        <v>30</v>
      </c>
      <c r="F11" s="121"/>
      <c r="G11" s="122"/>
      <c r="H11" s="121"/>
      <c r="I11" s="121"/>
      <c r="J11" s="121">
        <f t="shared" si="1"/>
        <v>0</v>
      </c>
      <c r="K11" s="123">
        <f t="shared" si="2"/>
        <v>30</v>
      </c>
      <c r="L11" s="124"/>
    </row>
    <row r="12" spans="1:13" s="125" customFormat="1" ht="16.5" customHeight="1" x14ac:dyDescent="0.2">
      <c r="A12" s="120" t="s">
        <v>21</v>
      </c>
      <c r="B12" s="121"/>
      <c r="C12" s="121"/>
      <c r="D12" s="121"/>
      <c r="E12" s="121">
        <f t="shared" si="0"/>
        <v>0</v>
      </c>
      <c r="F12" s="121"/>
      <c r="G12" s="122"/>
      <c r="H12" s="121"/>
      <c r="I12" s="121"/>
      <c r="J12" s="121">
        <f t="shared" si="1"/>
        <v>0</v>
      </c>
      <c r="K12" s="123">
        <f t="shared" si="2"/>
        <v>0</v>
      </c>
      <c r="L12" s="124"/>
    </row>
    <row r="13" spans="1:13" s="125" customFormat="1" ht="16.5" customHeight="1" x14ac:dyDescent="0.2">
      <c r="A13" s="120" t="s">
        <v>22</v>
      </c>
      <c r="B13" s="121"/>
      <c r="C13" s="121"/>
      <c r="D13" s="121"/>
      <c r="E13" s="121">
        <f t="shared" si="0"/>
        <v>0</v>
      </c>
      <c r="F13" s="121"/>
      <c r="G13" s="122"/>
      <c r="H13" s="121"/>
      <c r="I13" s="121"/>
      <c r="J13" s="121">
        <f t="shared" si="1"/>
        <v>0</v>
      </c>
      <c r="K13" s="123">
        <f t="shared" si="2"/>
        <v>0</v>
      </c>
      <c r="L13" s="124"/>
    </row>
    <row r="14" spans="1:13" s="125" customFormat="1" ht="16.5" customHeight="1" x14ac:dyDescent="0.2">
      <c r="A14" s="120" t="s">
        <v>23</v>
      </c>
      <c r="B14" s="121"/>
      <c r="C14" s="121"/>
      <c r="D14" s="121"/>
      <c r="E14" s="121">
        <f t="shared" si="0"/>
        <v>0</v>
      </c>
      <c r="F14" s="121"/>
      <c r="G14" s="122"/>
      <c r="H14" s="121"/>
      <c r="I14" s="121"/>
      <c r="J14" s="121">
        <f t="shared" si="1"/>
        <v>0</v>
      </c>
      <c r="K14" s="123">
        <f t="shared" si="2"/>
        <v>0</v>
      </c>
      <c r="L14" s="124"/>
    </row>
    <row r="15" spans="1:13" s="125" customFormat="1" ht="16.5" customHeight="1" x14ac:dyDescent="0.2">
      <c r="A15" s="120" t="s">
        <v>24</v>
      </c>
      <c r="B15" s="121"/>
      <c r="C15" s="121"/>
      <c r="D15" s="121"/>
      <c r="E15" s="121">
        <f t="shared" si="0"/>
        <v>0</v>
      </c>
      <c r="F15" s="121"/>
      <c r="G15" s="122"/>
      <c r="H15" s="121"/>
      <c r="I15" s="121"/>
      <c r="J15" s="121">
        <f t="shared" si="1"/>
        <v>0</v>
      </c>
      <c r="K15" s="123">
        <f t="shared" si="2"/>
        <v>0</v>
      </c>
      <c r="L15" s="124"/>
    </row>
    <row r="16" spans="1:13" s="125" customFormat="1" ht="16.5" customHeight="1" x14ac:dyDescent="0.2">
      <c r="A16" s="120" t="s">
        <v>25</v>
      </c>
      <c r="B16" s="121"/>
      <c r="C16" s="121"/>
      <c r="D16" s="121"/>
      <c r="E16" s="121">
        <f t="shared" si="0"/>
        <v>0</v>
      </c>
      <c r="F16" s="121"/>
      <c r="G16" s="122"/>
      <c r="H16" s="121"/>
      <c r="I16" s="121"/>
      <c r="J16" s="121">
        <f t="shared" si="1"/>
        <v>0</v>
      </c>
      <c r="K16" s="123">
        <f t="shared" si="2"/>
        <v>0</v>
      </c>
      <c r="L16" s="126"/>
      <c r="M16" s="127"/>
    </row>
    <row r="17" spans="1:21" s="125" customFormat="1" ht="16.5" customHeight="1" thickBot="1" x14ac:dyDescent="0.25">
      <c r="A17" s="128"/>
      <c r="B17" s="129"/>
      <c r="C17" s="121"/>
      <c r="D17" s="121"/>
      <c r="E17" s="121">
        <f t="shared" si="0"/>
        <v>0</v>
      </c>
      <c r="F17" s="129"/>
      <c r="G17" s="130"/>
      <c r="H17" s="121"/>
      <c r="I17" s="129"/>
      <c r="J17" s="121">
        <f t="shared" si="1"/>
        <v>0</v>
      </c>
      <c r="K17" s="123">
        <f t="shared" si="2"/>
        <v>0</v>
      </c>
      <c r="L17" s="124"/>
    </row>
    <row r="18" spans="1:21" ht="16.5" customHeight="1" thickBot="1" x14ac:dyDescent="0.25">
      <c r="A18" s="131" t="s">
        <v>26</v>
      </c>
      <c r="B18" s="132">
        <f>SUM(B9:B17)</f>
        <v>0</v>
      </c>
      <c r="C18" s="132">
        <f t="shared" ref="C18:K18" si="3">SUM(C9:C17)</f>
        <v>30</v>
      </c>
      <c r="D18" s="132">
        <f t="shared" si="3"/>
        <v>0</v>
      </c>
      <c r="E18" s="132">
        <f t="shared" si="3"/>
        <v>30</v>
      </c>
      <c r="F18" s="132">
        <f t="shared" si="3"/>
        <v>0</v>
      </c>
      <c r="G18" s="132">
        <f t="shared" si="3"/>
        <v>0</v>
      </c>
      <c r="H18" s="132">
        <f t="shared" si="3"/>
        <v>0</v>
      </c>
      <c r="I18" s="132">
        <f t="shared" si="3"/>
        <v>0</v>
      </c>
      <c r="J18" s="132">
        <f t="shared" si="3"/>
        <v>0</v>
      </c>
      <c r="K18" s="133">
        <f t="shared" si="3"/>
        <v>30</v>
      </c>
      <c r="L18" s="134"/>
      <c r="M18" s="135"/>
    </row>
    <row r="19" spans="1:21" ht="15.75" customHeight="1" thickBot="1" x14ac:dyDescent="0.25">
      <c r="A19" s="136"/>
      <c r="B19" s="136"/>
      <c r="C19" s="136"/>
      <c r="D19" s="136"/>
      <c r="E19" s="136"/>
      <c r="F19" s="136"/>
      <c r="G19" s="136"/>
      <c r="H19" s="137"/>
      <c r="I19" s="136"/>
      <c r="J19" s="136"/>
      <c r="K19" s="136"/>
      <c r="L19" s="134"/>
    </row>
    <row r="20" spans="1:21" ht="19.5" customHeight="1" x14ac:dyDescent="0.2">
      <c r="A20" s="138" t="s">
        <v>147</v>
      </c>
      <c r="B20" s="139"/>
      <c r="C20" s="139"/>
      <c r="D20" s="139"/>
      <c r="E20" s="139"/>
      <c r="F20" s="139"/>
      <c r="G20" s="139"/>
      <c r="H20" s="140"/>
      <c r="I20" s="139"/>
      <c r="J20" s="139"/>
      <c r="K20" s="141"/>
      <c r="L20" s="134"/>
    </row>
    <row r="21" spans="1:21" s="125" customFormat="1" ht="15.75" customHeight="1" x14ac:dyDescent="0.2">
      <c r="A21" s="120" t="s">
        <v>18</v>
      </c>
      <c r="B21" s="121"/>
      <c r="C21" s="121">
        <v>70</v>
      </c>
      <c r="D21" s="121"/>
      <c r="E21" s="121">
        <f t="shared" ref="E21:E29" si="4">SUM(B21:D21)</f>
        <v>70</v>
      </c>
      <c r="F21" s="121"/>
      <c r="G21" s="122"/>
      <c r="H21" s="121"/>
      <c r="I21" s="121"/>
      <c r="J21" s="121"/>
      <c r="K21" s="123">
        <f>E21-J21</f>
        <v>70</v>
      </c>
      <c r="L21" s="124"/>
    </row>
    <row r="22" spans="1:21" s="125" customFormat="1" ht="15.75" customHeight="1" x14ac:dyDescent="0.2">
      <c r="A22" s="120" t="s">
        <v>19</v>
      </c>
      <c r="B22" s="121"/>
      <c r="C22" s="121"/>
      <c r="D22" s="121"/>
      <c r="E22" s="121">
        <f t="shared" si="4"/>
        <v>0</v>
      </c>
      <c r="F22" s="121"/>
      <c r="G22" s="122"/>
      <c r="H22" s="121"/>
      <c r="I22" s="121"/>
      <c r="J22" s="121"/>
      <c r="K22" s="123">
        <f t="shared" ref="K22:K29" si="5">E22-J22</f>
        <v>0</v>
      </c>
      <c r="L22" s="124"/>
    </row>
    <row r="23" spans="1:21" s="125" customFormat="1" ht="15.75" customHeight="1" x14ac:dyDescent="0.2">
      <c r="A23" s="120" t="s">
        <v>21</v>
      </c>
      <c r="B23" s="121"/>
      <c r="C23" s="121"/>
      <c r="D23" s="121"/>
      <c r="E23" s="121">
        <f t="shared" si="4"/>
        <v>0</v>
      </c>
      <c r="F23" s="121"/>
      <c r="G23" s="122"/>
      <c r="H23" s="121"/>
      <c r="I23" s="121"/>
      <c r="J23" s="121"/>
      <c r="K23" s="123">
        <f t="shared" si="5"/>
        <v>0</v>
      </c>
      <c r="L23" s="124"/>
    </row>
    <row r="24" spans="1:21" s="125" customFormat="1" ht="15.75" customHeight="1" x14ac:dyDescent="0.2">
      <c r="A24" s="120" t="s">
        <v>22</v>
      </c>
      <c r="B24" s="121"/>
      <c r="C24" s="121"/>
      <c r="D24" s="121"/>
      <c r="E24" s="121">
        <f t="shared" si="4"/>
        <v>0</v>
      </c>
      <c r="F24" s="121"/>
      <c r="G24" s="122"/>
      <c r="H24" s="121"/>
      <c r="I24" s="121"/>
      <c r="J24" s="121"/>
      <c r="K24" s="123">
        <f t="shared" si="5"/>
        <v>0</v>
      </c>
      <c r="L24" s="124"/>
    </row>
    <row r="25" spans="1:21" s="125" customFormat="1" ht="15.75" customHeight="1" x14ac:dyDescent="0.2">
      <c r="A25" s="120" t="s">
        <v>23</v>
      </c>
      <c r="B25" s="121"/>
      <c r="C25" s="121"/>
      <c r="D25" s="121"/>
      <c r="E25" s="121">
        <f t="shared" si="4"/>
        <v>0</v>
      </c>
      <c r="F25" s="121"/>
      <c r="G25" s="122"/>
      <c r="H25" s="121"/>
      <c r="I25" s="121"/>
      <c r="J25" s="121"/>
      <c r="K25" s="123">
        <f t="shared" si="5"/>
        <v>0</v>
      </c>
      <c r="L25" s="124"/>
      <c r="M25" s="127"/>
    </row>
    <row r="26" spans="1:21" s="125" customFormat="1" ht="15.75" customHeight="1" x14ac:dyDescent="0.2">
      <c r="A26" s="120" t="s">
        <v>24</v>
      </c>
      <c r="B26" s="121"/>
      <c r="C26" s="121"/>
      <c r="D26" s="121"/>
      <c r="E26" s="121">
        <f t="shared" si="4"/>
        <v>0</v>
      </c>
      <c r="F26" s="121"/>
      <c r="G26" s="122"/>
      <c r="H26" s="121"/>
      <c r="I26" s="121"/>
      <c r="J26" s="121"/>
      <c r="K26" s="123">
        <f t="shared" si="5"/>
        <v>0</v>
      </c>
      <c r="L26" s="124"/>
      <c r="M26" s="127"/>
    </row>
    <row r="27" spans="1:21" s="125" customFormat="1" ht="15.75" customHeight="1" x14ac:dyDescent="0.2">
      <c r="A27" s="120" t="s">
        <v>25</v>
      </c>
      <c r="B27" s="121"/>
      <c r="C27" s="121"/>
      <c r="D27" s="121"/>
      <c r="E27" s="121">
        <f t="shared" si="4"/>
        <v>0</v>
      </c>
      <c r="F27" s="121"/>
      <c r="G27" s="122"/>
      <c r="H27" s="121"/>
      <c r="I27" s="121"/>
      <c r="J27" s="121"/>
      <c r="K27" s="123">
        <f t="shared" si="5"/>
        <v>0</v>
      </c>
      <c r="L27" s="124"/>
    </row>
    <row r="28" spans="1:21" s="125" customFormat="1" ht="15.75" customHeight="1" x14ac:dyDescent="0.25">
      <c r="A28" s="120"/>
      <c r="B28" s="121"/>
      <c r="C28" s="121"/>
      <c r="D28" s="121"/>
      <c r="E28" s="121">
        <f t="shared" si="4"/>
        <v>0</v>
      </c>
      <c r="F28" s="121"/>
      <c r="G28" s="122"/>
      <c r="H28" s="121"/>
      <c r="I28" s="121"/>
      <c r="J28" s="121"/>
      <c r="K28" s="123">
        <f t="shared" si="5"/>
        <v>0</v>
      </c>
      <c r="L28" s="124"/>
      <c r="U28" s="275"/>
    </row>
    <row r="29" spans="1:21" s="125" customFormat="1" ht="15.75" customHeight="1" thickBot="1" x14ac:dyDescent="0.3">
      <c r="A29" s="128"/>
      <c r="B29" s="129"/>
      <c r="C29" s="121"/>
      <c r="D29" s="121"/>
      <c r="E29" s="121">
        <f t="shared" si="4"/>
        <v>0</v>
      </c>
      <c r="F29" s="121"/>
      <c r="G29" s="130"/>
      <c r="H29" s="129"/>
      <c r="I29" s="121"/>
      <c r="J29" s="121"/>
      <c r="K29" s="123">
        <f t="shared" si="5"/>
        <v>0</v>
      </c>
      <c r="L29" s="124"/>
      <c r="U29" s="275"/>
    </row>
    <row r="30" spans="1:21" ht="15.75" customHeight="1" thickBot="1" x14ac:dyDescent="0.25">
      <c r="A30" s="131" t="s">
        <v>26</v>
      </c>
      <c r="B30" s="132">
        <f t="shared" ref="B30:K30" si="6">SUM(B21:B29)</f>
        <v>0</v>
      </c>
      <c r="C30" s="132">
        <f t="shared" si="6"/>
        <v>70</v>
      </c>
      <c r="D30" s="132">
        <f t="shared" si="6"/>
        <v>0</v>
      </c>
      <c r="E30" s="132">
        <f t="shared" si="6"/>
        <v>70</v>
      </c>
      <c r="F30" s="132">
        <f t="shared" si="6"/>
        <v>0</v>
      </c>
      <c r="G30" s="132">
        <f t="shared" si="6"/>
        <v>0</v>
      </c>
      <c r="H30" s="132">
        <f t="shared" si="6"/>
        <v>0</v>
      </c>
      <c r="I30" s="132">
        <f t="shared" si="6"/>
        <v>0</v>
      </c>
      <c r="J30" s="132">
        <f t="shared" si="6"/>
        <v>0</v>
      </c>
      <c r="K30" s="133">
        <f t="shared" si="6"/>
        <v>70</v>
      </c>
      <c r="L30" s="134"/>
    </row>
    <row r="31" spans="1:21" ht="15.75" customHeight="1" thickBot="1" x14ac:dyDescent="0.25">
      <c r="A31" s="136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34"/>
    </row>
    <row r="32" spans="1:21" ht="15.75" customHeight="1" thickBot="1" x14ac:dyDescent="0.25">
      <c r="A32" s="131" t="s">
        <v>47</v>
      </c>
      <c r="B32" s="278">
        <f t="shared" ref="B32:K32" si="7">B18+B30</f>
        <v>0</v>
      </c>
      <c r="C32" s="278">
        <f t="shared" si="7"/>
        <v>100</v>
      </c>
      <c r="D32" s="278">
        <f t="shared" si="7"/>
        <v>0</v>
      </c>
      <c r="E32" s="278">
        <f t="shared" si="7"/>
        <v>100</v>
      </c>
      <c r="F32" s="278">
        <f t="shared" si="7"/>
        <v>0</v>
      </c>
      <c r="G32" s="278">
        <f t="shared" si="7"/>
        <v>0</v>
      </c>
      <c r="H32" s="278">
        <f t="shared" si="7"/>
        <v>0</v>
      </c>
      <c r="I32" s="278">
        <f t="shared" si="7"/>
        <v>0</v>
      </c>
      <c r="J32" s="278">
        <f t="shared" si="7"/>
        <v>0</v>
      </c>
      <c r="K32" s="279">
        <f t="shared" si="7"/>
        <v>100</v>
      </c>
      <c r="L32" s="134"/>
    </row>
    <row r="33" spans="1:11" x14ac:dyDescent="0.2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</row>
    <row r="34" spans="1:11" x14ac:dyDescent="0.2">
      <c r="A34" s="277" t="s">
        <v>110</v>
      </c>
      <c r="B34" s="109"/>
      <c r="C34" s="109"/>
      <c r="D34" s="109"/>
      <c r="E34" s="109"/>
      <c r="F34" s="109"/>
      <c r="G34" s="109"/>
      <c r="H34" s="144"/>
      <c r="I34" s="109"/>
      <c r="J34" s="109"/>
    </row>
    <row r="35" spans="1:11" ht="15.75" x14ac:dyDescent="0.25">
      <c r="A35" s="143"/>
      <c r="B35" s="109"/>
      <c r="C35" s="109"/>
      <c r="D35" s="109"/>
      <c r="E35" s="144"/>
      <c r="F35" s="109"/>
      <c r="G35" s="109"/>
      <c r="H35" s="109"/>
      <c r="I35" s="109"/>
      <c r="J35" s="109"/>
      <c r="K35" s="275" t="s">
        <v>39</v>
      </c>
    </row>
    <row r="36" spans="1:11" ht="15.75" x14ac:dyDescent="0.25">
      <c r="A36" s="143"/>
      <c r="B36" s="109"/>
      <c r="C36" s="109"/>
      <c r="D36" s="109"/>
      <c r="E36" s="109"/>
      <c r="F36" s="109"/>
      <c r="G36" s="109"/>
      <c r="H36" s="109"/>
      <c r="I36" s="109"/>
      <c r="J36" s="109"/>
      <c r="K36" s="275" t="s">
        <v>40</v>
      </c>
    </row>
    <row r="37" spans="1:11" ht="15.75" x14ac:dyDescent="0.25">
      <c r="A37" s="147"/>
      <c r="B37" s="109"/>
      <c r="C37" s="109"/>
      <c r="D37" s="109"/>
      <c r="E37" s="109"/>
      <c r="F37" s="109"/>
      <c r="G37" s="109"/>
      <c r="H37" s="109"/>
      <c r="I37" s="109"/>
      <c r="J37" s="109"/>
      <c r="K37" s="150" t="s">
        <v>41</v>
      </c>
    </row>
    <row r="38" spans="1:11" ht="15.75" x14ac:dyDescent="0.25">
      <c r="A38" s="101"/>
      <c r="B38" s="109"/>
      <c r="C38" s="109"/>
      <c r="D38" s="109"/>
      <c r="E38" s="109"/>
      <c r="F38" s="109"/>
      <c r="G38" s="145"/>
      <c r="H38" s="109"/>
      <c r="I38" s="109"/>
      <c r="J38" s="273"/>
      <c r="K38" s="273"/>
    </row>
    <row r="39" spans="1:11" ht="15.75" x14ac:dyDescent="0.25">
      <c r="A39" s="147"/>
      <c r="B39" s="109"/>
      <c r="C39" s="109"/>
      <c r="D39" s="109"/>
      <c r="E39" s="109"/>
      <c r="F39" s="109"/>
      <c r="G39" s="145"/>
      <c r="H39" s="109"/>
      <c r="I39" s="109"/>
      <c r="J39" s="273"/>
      <c r="K39" s="273"/>
    </row>
    <row r="40" spans="1:11" s="149" customFormat="1" ht="15.75" x14ac:dyDescent="0.25">
      <c r="A40" s="148"/>
      <c r="J40" s="274"/>
      <c r="K40" s="274"/>
    </row>
    <row r="41" spans="1:11" ht="15.75" x14ac:dyDescent="0.25">
      <c r="G41" s="109"/>
      <c r="H41" s="109"/>
      <c r="I41" s="109"/>
      <c r="J41" s="308"/>
      <c r="K41" s="308"/>
    </row>
    <row r="42" spans="1:11" x14ac:dyDescent="0.2">
      <c r="B42" s="109"/>
      <c r="C42" s="109"/>
      <c r="D42" s="109"/>
      <c r="E42" s="109"/>
      <c r="F42" s="109"/>
      <c r="G42" s="109"/>
      <c r="H42" s="109"/>
      <c r="I42" s="109"/>
      <c r="J42" s="309"/>
      <c r="K42" s="309"/>
    </row>
    <row r="43" spans="1:11" ht="14.25" x14ac:dyDescent="0.2">
      <c r="B43" s="109"/>
      <c r="C43" s="109"/>
      <c r="D43" s="151"/>
      <c r="E43" s="151"/>
      <c r="F43" s="151"/>
      <c r="G43" s="151"/>
      <c r="H43" s="151"/>
      <c r="I43" s="151"/>
    </row>
    <row r="44" spans="1:11" ht="14.25" x14ac:dyDescent="0.2">
      <c r="A44" s="101"/>
      <c r="B44" s="151"/>
      <c r="C44" s="151"/>
      <c r="D44" s="151"/>
      <c r="E44" s="151"/>
      <c r="F44" s="151"/>
      <c r="G44" s="151"/>
      <c r="H44" s="151"/>
      <c r="I44" s="151"/>
    </row>
    <row r="45" spans="1:11" x14ac:dyDescent="0.2">
      <c r="B45" s="109"/>
      <c r="C45" s="109"/>
      <c r="D45" s="109"/>
      <c r="E45" s="109"/>
      <c r="F45" s="109"/>
      <c r="G45" s="109"/>
      <c r="H45" s="109"/>
      <c r="I45" s="109"/>
      <c r="J45" s="109"/>
      <c r="K45" s="109"/>
    </row>
    <row r="47" spans="1:11" ht="15" x14ac:dyDescent="0.25">
      <c r="A47" s="152"/>
    </row>
  </sheetData>
  <mergeCells count="14">
    <mergeCell ref="J42:K42"/>
    <mergeCell ref="J6:J7"/>
    <mergeCell ref="K6:K7"/>
    <mergeCell ref="J41:K41"/>
    <mergeCell ref="A1:K1"/>
    <mergeCell ref="A2:K2"/>
    <mergeCell ref="A6:A7"/>
    <mergeCell ref="B6:B7"/>
    <mergeCell ref="C6:C7"/>
    <mergeCell ref="D6:D7"/>
    <mergeCell ref="E6:E7"/>
    <mergeCell ref="F6:G6"/>
    <mergeCell ref="H6:H7"/>
    <mergeCell ref="I6:I7"/>
  </mergeCells>
  <printOptions horizontalCentered="1" verticalCentered="1"/>
  <pageMargins left="0.35433070866141736" right="0.35433070866141736" top="0.39370078740157483" bottom="0.59055118110236227" header="0" footer="0"/>
  <pageSetup paperSize="9"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I70"/>
  <sheetViews>
    <sheetView showGridLines="0" zoomScale="75" zoomScaleNormal="75" workbookViewId="0">
      <selection sqref="A1:F1"/>
    </sheetView>
  </sheetViews>
  <sheetFormatPr defaultRowHeight="12.75" x14ac:dyDescent="0.2"/>
  <cols>
    <col min="1" max="1" width="60.140625" style="100" customWidth="1"/>
    <col min="2" max="6" width="25.28515625" style="100" customWidth="1"/>
    <col min="7" max="217" width="9.140625" style="157"/>
    <col min="218" max="16384" width="9.140625" style="100"/>
  </cols>
  <sheetData>
    <row r="1" spans="1:217" ht="25.5" customHeight="1" x14ac:dyDescent="0.3">
      <c r="A1" s="321" t="s">
        <v>127</v>
      </c>
      <c r="B1" s="321"/>
      <c r="C1" s="321"/>
      <c r="D1" s="321"/>
      <c r="E1" s="321"/>
      <c r="F1" s="321"/>
    </row>
    <row r="4" spans="1:217" ht="25.5" customHeight="1" x14ac:dyDescent="0.3">
      <c r="A4" s="3" t="s">
        <v>144</v>
      </c>
      <c r="B4" s="158"/>
      <c r="C4" s="158"/>
    </row>
    <row r="5" spans="1:217" ht="25.5" customHeight="1" x14ac:dyDescent="0.3">
      <c r="A5" s="3" t="s">
        <v>145</v>
      </c>
      <c r="B5" s="158"/>
      <c r="C5" s="158"/>
    </row>
    <row r="6" spans="1:217" ht="33" customHeight="1" thickBot="1" x14ac:dyDescent="0.35">
      <c r="A6" s="159"/>
      <c r="B6" s="159"/>
      <c r="C6" s="159"/>
      <c r="D6" s="159"/>
      <c r="E6" s="159"/>
      <c r="F6" s="160" t="s">
        <v>42</v>
      </c>
    </row>
    <row r="7" spans="1:217" ht="23.25" customHeight="1" thickBot="1" x14ac:dyDescent="0.3">
      <c r="A7" s="161" t="s">
        <v>58</v>
      </c>
      <c r="B7" s="162" t="s">
        <v>59</v>
      </c>
      <c r="C7" s="162" t="s">
        <v>60</v>
      </c>
      <c r="D7" s="163" t="s">
        <v>61</v>
      </c>
      <c r="E7" s="163" t="s">
        <v>62</v>
      </c>
      <c r="F7" s="163" t="s">
        <v>139</v>
      </c>
    </row>
    <row r="8" spans="1:217" s="168" customFormat="1" ht="23.25" customHeight="1" thickBot="1" x14ac:dyDescent="0.3">
      <c r="A8" s="164"/>
      <c r="B8" s="165" t="s">
        <v>63</v>
      </c>
      <c r="C8" s="165" t="s">
        <v>64</v>
      </c>
      <c r="D8" s="166" t="s">
        <v>65</v>
      </c>
      <c r="E8" s="166" t="s">
        <v>66</v>
      </c>
      <c r="F8" s="166" t="s">
        <v>26</v>
      </c>
      <c r="G8" s="167"/>
      <c r="H8" s="15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7"/>
      <c r="DO8" s="167"/>
      <c r="DP8" s="167"/>
      <c r="DQ8" s="167"/>
      <c r="DR8" s="167"/>
      <c r="DS8" s="167"/>
      <c r="DT8" s="167"/>
      <c r="DU8" s="167"/>
      <c r="DV8" s="167"/>
      <c r="DW8" s="167"/>
      <c r="DX8" s="167"/>
      <c r="DY8" s="167"/>
      <c r="DZ8" s="167"/>
      <c r="EA8" s="167"/>
      <c r="EB8" s="167"/>
      <c r="EC8" s="167"/>
      <c r="ED8" s="167"/>
      <c r="EE8" s="167"/>
      <c r="EF8" s="167"/>
      <c r="EG8" s="167"/>
      <c r="EH8" s="167"/>
      <c r="EI8" s="167"/>
      <c r="EJ8" s="167"/>
      <c r="EK8" s="167"/>
      <c r="EL8" s="167"/>
      <c r="EM8" s="167"/>
      <c r="EN8" s="167"/>
      <c r="EO8" s="167"/>
      <c r="EP8" s="167"/>
      <c r="EQ8" s="167"/>
      <c r="ER8" s="167"/>
      <c r="ES8" s="167"/>
      <c r="ET8" s="167"/>
      <c r="EU8" s="167"/>
      <c r="EV8" s="167"/>
      <c r="EW8" s="167"/>
      <c r="EX8" s="167"/>
      <c r="EY8" s="167"/>
      <c r="EZ8" s="167"/>
      <c r="FA8" s="167"/>
      <c r="FB8" s="167"/>
      <c r="FC8" s="167"/>
      <c r="FD8" s="167"/>
      <c r="FE8" s="167"/>
      <c r="FF8" s="167"/>
      <c r="FG8" s="167"/>
      <c r="FH8" s="167"/>
      <c r="FI8" s="167"/>
      <c r="FJ8" s="167"/>
      <c r="FK8" s="167"/>
      <c r="FL8" s="167"/>
      <c r="FM8" s="167"/>
      <c r="FN8" s="167"/>
      <c r="FO8" s="167"/>
      <c r="FP8" s="167"/>
      <c r="FQ8" s="167"/>
      <c r="FR8" s="167"/>
      <c r="FS8" s="167"/>
      <c r="FT8" s="167"/>
      <c r="FU8" s="167"/>
      <c r="FV8" s="167"/>
      <c r="FW8" s="167"/>
      <c r="FX8" s="167"/>
      <c r="FY8" s="167"/>
      <c r="FZ8" s="167"/>
      <c r="GA8" s="167"/>
      <c r="GB8" s="167"/>
      <c r="GC8" s="167"/>
      <c r="GD8" s="167"/>
      <c r="GE8" s="167"/>
      <c r="GF8" s="167"/>
      <c r="GG8" s="167"/>
      <c r="GH8" s="167"/>
      <c r="GI8" s="167"/>
      <c r="GJ8" s="167"/>
      <c r="GK8" s="167"/>
      <c r="GL8" s="167"/>
      <c r="GM8" s="167"/>
      <c r="GN8" s="167"/>
      <c r="GO8" s="167"/>
      <c r="GP8" s="167"/>
      <c r="GQ8" s="167"/>
      <c r="GR8" s="167"/>
      <c r="GS8" s="167"/>
      <c r="GT8" s="167"/>
      <c r="GU8" s="167"/>
      <c r="GV8" s="167"/>
      <c r="GW8" s="167"/>
      <c r="GX8" s="167"/>
      <c r="GY8" s="167"/>
      <c r="GZ8" s="167"/>
      <c r="HA8" s="167"/>
      <c r="HB8" s="167"/>
      <c r="HC8" s="167"/>
      <c r="HD8" s="167"/>
      <c r="HE8" s="167"/>
      <c r="HF8" s="167"/>
      <c r="HG8" s="167"/>
      <c r="HH8" s="167"/>
      <c r="HI8" s="167"/>
    </row>
    <row r="9" spans="1:217" s="102" customFormat="1" ht="23.25" customHeight="1" thickBot="1" x14ac:dyDescent="0.3">
      <c r="A9" s="169" t="s">
        <v>67</v>
      </c>
      <c r="B9" s="170"/>
      <c r="C9" s="170"/>
      <c r="D9" s="170"/>
      <c r="E9" s="170"/>
      <c r="F9" s="171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2"/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172"/>
      <c r="CO9" s="172"/>
      <c r="CP9" s="172"/>
      <c r="CQ9" s="172"/>
      <c r="CR9" s="172"/>
      <c r="CS9" s="172"/>
      <c r="CT9" s="172"/>
      <c r="CU9" s="172"/>
      <c r="CV9" s="172"/>
      <c r="CW9" s="172"/>
      <c r="CX9" s="172"/>
      <c r="CY9" s="172"/>
      <c r="CZ9" s="172"/>
      <c r="DA9" s="172"/>
      <c r="DB9" s="172"/>
      <c r="DC9" s="172"/>
      <c r="DD9" s="172"/>
      <c r="DE9" s="172"/>
      <c r="DF9" s="172"/>
      <c r="DG9" s="172"/>
      <c r="DH9" s="172"/>
      <c r="DI9" s="172"/>
      <c r="DJ9" s="172"/>
      <c r="DK9" s="172"/>
      <c r="DL9" s="172"/>
      <c r="DM9" s="172"/>
      <c r="DN9" s="172"/>
      <c r="DO9" s="172"/>
      <c r="DP9" s="172"/>
      <c r="DQ9" s="172"/>
      <c r="DR9" s="172"/>
      <c r="DS9" s="172"/>
      <c r="DT9" s="172"/>
      <c r="DU9" s="172"/>
      <c r="DV9" s="172"/>
      <c r="DW9" s="172"/>
      <c r="DX9" s="172"/>
      <c r="DY9" s="172"/>
      <c r="DZ9" s="172"/>
      <c r="EA9" s="172"/>
      <c r="EB9" s="172"/>
      <c r="EC9" s="172"/>
      <c r="ED9" s="172"/>
      <c r="EE9" s="172"/>
      <c r="EF9" s="172"/>
      <c r="EG9" s="172"/>
      <c r="EH9" s="172"/>
      <c r="EI9" s="172"/>
      <c r="EJ9" s="172"/>
      <c r="EK9" s="172"/>
      <c r="EL9" s="172"/>
      <c r="EM9" s="172"/>
      <c r="EN9" s="172"/>
      <c r="EO9" s="172"/>
      <c r="EP9" s="172"/>
      <c r="EQ9" s="172"/>
      <c r="ER9" s="172"/>
      <c r="ES9" s="172"/>
      <c r="ET9" s="172"/>
      <c r="EU9" s="172"/>
      <c r="EV9" s="172"/>
      <c r="EW9" s="172"/>
      <c r="EX9" s="172"/>
      <c r="EY9" s="172"/>
      <c r="EZ9" s="172"/>
      <c r="FA9" s="172"/>
      <c r="FB9" s="172"/>
      <c r="FC9" s="172"/>
      <c r="FD9" s="172"/>
      <c r="FE9" s="172"/>
      <c r="FF9" s="172"/>
      <c r="FG9" s="172"/>
      <c r="FH9" s="172"/>
      <c r="FI9" s="172"/>
      <c r="FJ9" s="172"/>
      <c r="FK9" s="172"/>
      <c r="FL9" s="172"/>
      <c r="FM9" s="172"/>
      <c r="FN9" s="172"/>
      <c r="FO9" s="172"/>
      <c r="FP9" s="172"/>
      <c r="FQ9" s="172"/>
      <c r="FR9" s="172"/>
      <c r="FS9" s="172"/>
      <c r="FT9" s="172"/>
      <c r="FU9" s="172"/>
      <c r="FV9" s="172"/>
      <c r="FW9" s="172"/>
      <c r="FX9" s="172"/>
      <c r="FY9" s="172"/>
      <c r="FZ9" s="172"/>
      <c r="GA9" s="172"/>
      <c r="GB9" s="172"/>
      <c r="GC9" s="172"/>
      <c r="GD9" s="172"/>
      <c r="GE9" s="172"/>
      <c r="GF9" s="172"/>
      <c r="GG9" s="172"/>
      <c r="GH9" s="172"/>
      <c r="GI9" s="172"/>
      <c r="GJ9" s="172"/>
      <c r="GK9" s="172"/>
      <c r="GL9" s="172"/>
      <c r="GM9" s="172"/>
      <c r="GN9" s="172"/>
      <c r="GO9" s="172"/>
      <c r="GP9" s="172"/>
      <c r="GQ9" s="172"/>
      <c r="GR9" s="172"/>
      <c r="GS9" s="172"/>
      <c r="GT9" s="172"/>
      <c r="GU9" s="172"/>
      <c r="GV9" s="172"/>
      <c r="GW9" s="172"/>
      <c r="GX9" s="172"/>
      <c r="GY9" s="172"/>
      <c r="GZ9" s="172"/>
      <c r="HA9" s="172"/>
      <c r="HB9" s="172"/>
      <c r="HC9" s="172"/>
      <c r="HD9" s="172"/>
      <c r="HE9" s="172"/>
      <c r="HF9" s="172"/>
      <c r="HG9" s="172"/>
      <c r="HH9" s="172"/>
      <c r="HI9" s="172"/>
    </row>
    <row r="10" spans="1:217" ht="23.25" customHeight="1" thickBot="1" x14ac:dyDescent="0.3">
      <c r="A10" s="173" t="s">
        <v>68</v>
      </c>
      <c r="B10" s="174"/>
      <c r="C10" s="174"/>
      <c r="D10" s="174"/>
      <c r="E10" s="174"/>
      <c r="F10" s="175">
        <f>SUM(B10:E10)</f>
        <v>0</v>
      </c>
    </row>
    <row r="11" spans="1:217" ht="23.25" customHeight="1" thickBot="1" x14ac:dyDescent="0.3">
      <c r="A11" s="176" t="s">
        <v>69</v>
      </c>
      <c r="B11" s="177">
        <f>B10</f>
        <v>0</v>
      </c>
      <c r="C11" s="177">
        <f>C10</f>
        <v>0</v>
      </c>
      <c r="D11" s="178">
        <f>D10</f>
        <v>0</v>
      </c>
      <c r="E11" s="178">
        <f>E10</f>
        <v>0</v>
      </c>
      <c r="F11" s="105">
        <f>F10</f>
        <v>0</v>
      </c>
    </row>
    <row r="12" spans="1:217" ht="23.25" customHeight="1" x14ac:dyDescent="0.25">
      <c r="A12" s="179" t="s">
        <v>70</v>
      </c>
      <c r="B12" s="180"/>
      <c r="C12" s="180"/>
      <c r="D12" s="181"/>
      <c r="E12" s="181"/>
      <c r="F12" s="182">
        <f>SUM(B12:E12)</f>
        <v>0</v>
      </c>
    </row>
    <row r="13" spans="1:217" ht="23.25" customHeight="1" x14ac:dyDescent="0.25">
      <c r="A13" s="183" t="s">
        <v>71</v>
      </c>
      <c r="B13" s="184"/>
      <c r="C13" s="184"/>
      <c r="D13" s="185"/>
      <c r="E13" s="185"/>
      <c r="F13" s="186">
        <f>SUM(B13:E13)</f>
        <v>0</v>
      </c>
    </row>
    <row r="14" spans="1:217" ht="23.25" customHeight="1" x14ac:dyDescent="0.25">
      <c r="A14" s="183" t="s">
        <v>72</v>
      </c>
      <c r="B14" s="184"/>
      <c r="C14" s="184"/>
      <c r="D14" s="185"/>
      <c r="E14" s="185"/>
      <c r="F14" s="186">
        <f>SUM(B14:E14)</f>
        <v>0</v>
      </c>
    </row>
    <row r="15" spans="1:217" ht="23.25" customHeight="1" thickBot="1" x14ac:dyDescent="0.3">
      <c r="A15" s="187" t="s">
        <v>73</v>
      </c>
      <c r="B15" s="188"/>
      <c r="C15" s="188"/>
      <c r="D15" s="189"/>
      <c r="E15" s="189"/>
      <c r="F15" s="190">
        <f>SUM(B15:E15)</f>
        <v>0</v>
      </c>
    </row>
    <row r="16" spans="1:217" s="102" customFormat="1" ht="23.25" customHeight="1" thickBot="1" x14ac:dyDescent="0.3">
      <c r="A16" s="176" t="s">
        <v>74</v>
      </c>
      <c r="B16" s="177">
        <f>SUM(B12:B15)</f>
        <v>0</v>
      </c>
      <c r="C16" s="177">
        <f>SUM(C12:C15)</f>
        <v>0</v>
      </c>
      <c r="D16" s="178">
        <f>SUM(D12:D15)</f>
        <v>0</v>
      </c>
      <c r="E16" s="178">
        <f>SUM(E12:E15)</f>
        <v>0</v>
      </c>
      <c r="F16" s="105">
        <f>SUM(F12:F15)</f>
        <v>0</v>
      </c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2"/>
      <c r="EI16" s="172"/>
      <c r="EJ16" s="172"/>
      <c r="EK16" s="172"/>
      <c r="EL16" s="172"/>
      <c r="EM16" s="172"/>
      <c r="EN16" s="172"/>
      <c r="EO16" s="172"/>
      <c r="EP16" s="172"/>
      <c r="EQ16" s="172"/>
      <c r="ER16" s="172"/>
      <c r="ES16" s="172"/>
      <c r="ET16" s="172"/>
      <c r="EU16" s="172"/>
      <c r="EV16" s="172"/>
      <c r="EW16" s="172"/>
      <c r="EX16" s="172"/>
      <c r="EY16" s="172"/>
      <c r="EZ16" s="172"/>
      <c r="FA16" s="172"/>
      <c r="FB16" s="172"/>
      <c r="FC16" s="172"/>
      <c r="FD16" s="172"/>
      <c r="FE16" s="172"/>
      <c r="FF16" s="172"/>
      <c r="FG16" s="172"/>
      <c r="FH16" s="172"/>
      <c r="FI16" s="172"/>
      <c r="FJ16" s="172"/>
      <c r="FK16" s="172"/>
      <c r="FL16" s="172"/>
      <c r="FM16" s="172"/>
      <c r="FN16" s="172"/>
      <c r="FO16" s="172"/>
      <c r="FP16" s="172"/>
      <c r="FQ16" s="172"/>
      <c r="FR16" s="172"/>
      <c r="FS16" s="172"/>
      <c r="FT16" s="172"/>
      <c r="FU16" s="172"/>
      <c r="FV16" s="172"/>
      <c r="FW16" s="172"/>
      <c r="FX16" s="172"/>
      <c r="FY16" s="172"/>
      <c r="FZ16" s="172"/>
      <c r="GA16" s="172"/>
      <c r="GB16" s="172"/>
      <c r="GC16" s="172"/>
      <c r="GD16" s="172"/>
      <c r="GE16" s="172"/>
      <c r="GF16" s="172"/>
      <c r="GG16" s="172"/>
      <c r="GH16" s="172"/>
      <c r="GI16" s="172"/>
      <c r="GJ16" s="172"/>
      <c r="GK16" s="172"/>
      <c r="GL16" s="172"/>
      <c r="GM16" s="172"/>
      <c r="GN16" s="172"/>
      <c r="GO16" s="172"/>
      <c r="GP16" s="172"/>
      <c r="GQ16" s="172"/>
      <c r="GR16" s="172"/>
      <c r="GS16" s="172"/>
      <c r="GT16" s="172"/>
      <c r="GU16" s="172"/>
      <c r="GV16" s="172"/>
      <c r="GW16" s="172"/>
      <c r="GX16" s="172"/>
      <c r="GY16" s="172"/>
      <c r="GZ16" s="172"/>
      <c r="HA16" s="172"/>
      <c r="HB16" s="172"/>
      <c r="HC16" s="172"/>
      <c r="HD16" s="172"/>
      <c r="HE16" s="172"/>
      <c r="HF16" s="172"/>
      <c r="HG16" s="172"/>
      <c r="HH16" s="172"/>
      <c r="HI16" s="172"/>
    </row>
    <row r="17" spans="1:217" ht="23.25" customHeight="1" x14ac:dyDescent="0.25">
      <c r="A17" s="179" t="s">
        <v>75</v>
      </c>
      <c r="B17" s="180"/>
      <c r="C17" s="180"/>
      <c r="D17" s="181"/>
      <c r="E17" s="181"/>
      <c r="F17" s="182">
        <f t="shared" ref="F17:F23" si="0">SUM(B17:E17)</f>
        <v>0</v>
      </c>
    </row>
    <row r="18" spans="1:217" ht="23.25" customHeight="1" x14ac:dyDescent="0.25">
      <c r="A18" s="183" t="s">
        <v>76</v>
      </c>
      <c r="B18" s="184"/>
      <c r="C18" s="184"/>
      <c r="D18" s="185"/>
      <c r="E18" s="185"/>
      <c r="F18" s="186">
        <f t="shared" si="0"/>
        <v>0</v>
      </c>
    </row>
    <row r="19" spans="1:217" ht="23.25" customHeight="1" x14ac:dyDescent="0.25">
      <c r="A19" s="183" t="s">
        <v>77</v>
      </c>
      <c r="B19" s="184"/>
      <c r="C19" s="184"/>
      <c r="D19" s="184"/>
      <c r="E19" s="184"/>
      <c r="F19" s="186">
        <f t="shared" si="0"/>
        <v>0</v>
      </c>
    </row>
    <row r="20" spans="1:217" ht="23.25" customHeight="1" x14ac:dyDescent="0.25">
      <c r="A20" s="183" t="s">
        <v>78</v>
      </c>
      <c r="B20" s="184"/>
      <c r="C20" s="184"/>
      <c r="D20" s="185"/>
      <c r="E20" s="185"/>
      <c r="F20" s="186">
        <f t="shared" si="0"/>
        <v>0</v>
      </c>
    </row>
    <row r="21" spans="1:217" ht="23.25" customHeight="1" x14ac:dyDescent="0.25">
      <c r="A21" s="183" t="s">
        <v>79</v>
      </c>
      <c r="B21" s="184"/>
      <c r="C21" s="184"/>
      <c r="D21" s="185"/>
      <c r="E21" s="185"/>
      <c r="F21" s="186">
        <f t="shared" si="0"/>
        <v>0</v>
      </c>
    </row>
    <row r="22" spans="1:217" ht="23.25" customHeight="1" x14ac:dyDescent="0.25">
      <c r="A22" s="183" t="s">
        <v>80</v>
      </c>
      <c r="B22" s="184"/>
      <c r="C22" s="184"/>
      <c r="D22" s="185"/>
      <c r="E22" s="185"/>
      <c r="F22" s="186">
        <f t="shared" si="0"/>
        <v>0</v>
      </c>
    </row>
    <row r="23" spans="1:217" ht="23.25" customHeight="1" thickBot="1" x14ac:dyDescent="0.3">
      <c r="A23" s="187" t="s">
        <v>81</v>
      </c>
      <c r="B23" s="188"/>
      <c r="C23" s="188"/>
      <c r="D23" s="188"/>
      <c r="E23" s="188"/>
      <c r="F23" s="190">
        <f t="shared" si="0"/>
        <v>0</v>
      </c>
    </row>
    <row r="24" spans="1:217" s="102" customFormat="1" ht="23.25" customHeight="1" thickBot="1" x14ac:dyDescent="0.3">
      <c r="A24" s="176" t="s">
        <v>82</v>
      </c>
      <c r="B24" s="177">
        <f>SUM(B17:B23)</f>
        <v>0</v>
      </c>
      <c r="C24" s="177">
        <f>SUM(C17:C23)</f>
        <v>0</v>
      </c>
      <c r="D24" s="178">
        <f>SUM(D17:D23)</f>
        <v>0</v>
      </c>
      <c r="E24" s="178">
        <f>SUM(E17:E23)</f>
        <v>0</v>
      </c>
      <c r="F24" s="105">
        <f>SUM(F17:F23)</f>
        <v>0</v>
      </c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72"/>
      <c r="BY24" s="172"/>
      <c r="BZ24" s="172"/>
      <c r="CA24" s="172"/>
      <c r="CB24" s="172"/>
      <c r="CC24" s="172"/>
      <c r="CD24" s="172"/>
      <c r="CE24" s="172"/>
      <c r="CF24" s="172"/>
      <c r="CG24" s="172"/>
      <c r="CH24" s="172"/>
      <c r="CI24" s="172"/>
      <c r="CJ24" s="172"/>
      <c r="CK24" s="172"/>
      <c r="CL24" s="172"/>
      <c r="CM24" s="172"/>
      <c r="CN24" s="17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2"/>
      <c r="DC24" s="172"/>
      <c r="DD24" s="172"/>
      <c r="DE24" s="172"/>
      <c r="DF24" s="172"/>
      <c r="DG24" s="172"/>
      <c r="DH24" s="172"/>
      <c r="DI24" s="172"/>
      <c r="DJ24" s="172"/>
      <c r="DK24" s="172"/>
      <c r="DL24" s="172"/>
      <c r="DM24" s="172"/>
      <c r="DN24" s="172"/>
      <c r="DO24" s="172"/>
      <c r="DP24" s="172"/>
      <c r="DQ24" s="172"/>
      <c r="DR24" s="172"/>
      <c r="DS24" s="172"/>
      <c r="DT24" s="172"/>
      <c r="DU24" s="172"/>
      <c r="DV24" s="172"/>
      <c r="DW24" s="172"/>
      <c r="DX24" s="172"/>
      <c r="DY24" s="172"/>
      <c r="DZ24" s="172"/>
      <c r="EA24" s="172"/>
      <c r="EB24" s="172"/>
      <c r="EC24" s="172"/>
      <c r="ED24" s="172"/>
      <c r="EE24" s="172"/>
      <c r="EF24" s="172"/>
      <c r="EG24" s="172"/>
      <c r="EH24" s="172"/>
      <c r="EI24" s="172"/>
      <c r="EJ24" s="172"/>
      <c r="EK24" s="172"/>
      <c r="EL24" s="172"/>
      <c r="EM24" s="172"/>
      <c r="EN24" s="172"/>
      <c r="EO24" s="172"/>
      <c r="EP24" s="172"/>
      <c r="EQ24" s="172"/>
      <c r="ER24" s="172"/>
      <c r="ES24" s="172"/>
      <c r="ET24" s="172"/>
      <c r="EU24" s="172"/>
      <c r="EV24" s="172"/>
      <c r="EW24" s="172"/>
      <c r="EX24" s="172"/>
      <c r="EY24" s="172"/>
      <c r="EZ24" s="172"/>
      <c r="FA24" s="172"/>
      <c r="FB24" s="172"/>
      <c r="FC24" s="172"/>
      <c r="FD24" s="172"/>
      <c r="FE24" s="172"/>
      <c r="FF24" s="172"/>
      <c r="FG24" s="172"/>
      <c r="FH24" s="172"/>
      <c r="FI24" s="172"/>
      <c r="FJ24" s="172"/>
      <c r="FK24" s="172"/>
      <c r="FL24" s="172"/>
      <c r="FM24" s="172"/>
      <c r="FN24" s="172"/>
      <c r="FO24" s="172"/>
      <c r="FP24" s="172"/>
      <c r="FQ24" s="172"/>
      <c r="FR24" s="172"/>
      <c r="FS24" s="172"/>
      <c r="FT24" s="172"/>
      <c r="FU24" s="172"/>
      <c r="FV24" s="172"/>
      <c r="FW24" s="172"/>
      <c r="FX24" s="172"/>
      <c r="FY24" s="172"/>
      <c r="FZ24" s="172"/>
      <c r="GA24" s="172"/>
      <c r="GB24" s="172"/>
      <c r="GC24" s="172"/>
      <c r="GD24" s="172"/>
      <c r="GE24" s="172"/>
      <c r="GF24" s="172"/>
      <c r="GG24" s="172"/>
      <c r="GH24" s="172"/>
      <c r="GI24" s="172"/>
      <c r="GJ24" s="172"/>
      <c r="GK24" s="172"/>
      <c r="GL24" s="172"/>
      <c r="GM24" s="172"/>
      <c r="GN24" s="172"/>
      <c r="GO24" s="172"/>
      <c r="GP24" s="172"/>
      <c r="GQ24" s="172"/>
      <c r="GR24" s="172"/>
      <c r="GS24" s="172"/>
      <c r="GT24" s="172"/>
      <c r="GU24" s="172"/>
      <c r="GV24" s="172"/>
      <c r="GW24" s="172"/>
      <c r="GX24" s="172"/>
      <c r="GY24" s="172"/>
      <c r="GZ24" s="172"/>
      <c r="HA24" s="172"/>
      <c r="HB24" s="172"/>
      <c r="HC24" s="172"/>
      <c r="HD24" s="172"/>
      <c r="HE24" s="172"/>
      <c r="HF24" s="172"/>
      <c r="HG24" s="172"/>
      <c r="HH24" s="172"/>
      <c r="HI24" s="172"/>
    </row>
    <row r="25" spans="1:217" ht="23.25" customHeight="1" x14ac:dyDescent="0.25">
      <c r="A25" s="179" t="s">
        <v>83</v>
      </c>
      <c r="B25" s="180"/>
      <c r="C25" s="180"/>
      <c r="D25" s="180"/>
      <c r="E25" s="181"/>
      <c r="F25" s="182">
        <f t="shared" ref="F25:F43" si="1">SUM(B25:E25)</f>
        <v>0</v>
      </c>
    </row>
    <row r="26" spans="1:217" ht="23.25" customHeight="1" x14ac:dyDescent="0.25">
      <c r="A26" s="183" t="s">
        <v>84</v>
      </c>
      <c r="B26" s="184"/>
      <c r="C26" s="184"/>
      <c r="D26" s="184"/>
      <c r="E26" s="184"/>
      <c r="F26" s="186">
        <f t="shared" si="1"/>
        <v>0</v>
      </c>
    </row>
    <row r="27" spans="1:217" ht="23.25" customHeight="1" x14ac:dyDescent="0.25">
      <c r="A27" s="183" t="s">
        <v>85</v>
      </c>
      <c r="B27" s="184"/>
      <c r="C27" s="184"/>
      <c r="D27" s="185"/>
      <c r="E27" s="185"/>
      <c r="F27" s="186">
        <f t="shared" si="1"/>
        <v>0</v>
      </c>
    </row>
    <row r="28" spans="1:217" ht="23.25" customHeight="1" x14ac:dyDescent="0.25">
      <c r="A28" s="183" t="s">
        <v>86</v>
      </c>
      <c r="B28" s="184"/>
      <c r="C28" s="184"/>
      <c r="D28" s="185"/>
      <c r="E28" s="185"/>
      <c r="F28" s="186">
        <f t="shared" si="1"/>
        <v>0</v>
      </c>
    </row>
    <row r="29" spans="1:217" ht="23.25" customHeight="1" thickBot="1" x14ac:dyDescent="0.3">
      <c r="A29" s="187" t="s">
        <v>100</v>
      </c>
      <c r="B29" s="188"/>
      <c r="C29" s="188"/>
      <c r="D29" s="188"/>
      <c r="E29" s="188"/>
      <c r="F29" s="190">
        <f t="shared" si="1"/>
        <v>0</v>
      </c>
    </row>
    <row r="30" spans="1:217" s="102" customFormat="1" ht="23.25" customHeight="1" thickBot="1" x14ac:dyDescent="0.3">
      <c r="A30" s="176" t="s">
        <v>87</v>
      </c>
      <c r="B30" s="177">
        <f>SUM(B25:B29)</f>
        <v>0</v>
      </c>
      <c r="C30" s="177">
        <f>SUM(C25:C29)</f>
        <v>0</v>
      </c>
      <c r="D30" s="178">
        <f>SUM(D25:D29)</f>
        <v>0</v>
      </c>
      <c r="E30" s="178">
        <f>SUM(E25:E29)</f>
        <v>0</v>
      </c>
      <c r="F30" s="105">
        <f>SUM(F25:F29)</f>
        <v>0</v>
      </c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  <c r="CQ30" s="172"/>
      <c r="CR30" s="172"/>
      <c r="CS30" s="172"/>
      <c r="CT30" s="172"/>
      <c r="CU30" s="172"/>
      <c r="CV30" s="172"/>
      <c r="CW30" s="172"/>
      <c r="CX30" s="172"/>
      <c r="CY30" s="172"/>
      <c r="CZ30" s="172"/>
      <c r="DA30" s="172"/>
      <c r="DB30" s="172"/>
      <c r="DC30" s="172"/>
      <c r="DD30" s="172"/>
      <c r="DE30" s="172"/>
      <c r="DF30" s="172"/>
      <c r="DG30" s="172"/>
      <c r="DH30" s="172"/>
      <c r="DI30" s="172"/>
      <c r="DJ30" s="172"/>
      <c r="DK30" s="172"/>
      <c r="DL30" s="172"/>
      <c r="DM30" s="172"/>
      <c r="DN30" s="172"/>
      <c r="DO30" s="172"/>
      <c r="DP30" s="172"/>
      <c r="DQ30" s="172"/>
      <c r="DR30" s="172"/>
      <c r="DS30" s="172"/>
      <c r="DT30" s="172"/>
      <c r="DU30" s="172"/>
      <c r="DV30" s="172"/>
      <c r="DW30" s="172"/>
      <c r="DX30" s="172"/>
      <c r="DY30" s="172"/>
      <c r="DZ30" s="172"/>
      <c r="EA30" s="172"/>
      <c r="EB30" s="172"/>
      <c r="EC30" s="172"/>
      <c r="ED30" s="172"/>
      <c r="EE30" s="172"/>
      <c r="EF30" s="172"/>
      <c r="EG30" s="172"/>
      <c r="EH30" s="172"/>
      <c r="EI30" s="172"/>
      <c r="EJ30" s="172"/>
      <c r="EK30" s="172"/>
      <c r="EL30" s="172"/>
      <c r="EM30" s="172"/>
      <c r="EN30" s="172"/>
      <c r="EO30" s="172"/>
      <c r="EP30" s="172"/>
      <c r="EQ30" s="172"/>
      <c r="ER30" s="172"/>
      <c r="ES30" s="172"/>
      <c r="ET30" s="172"/>
      <c r="EU30" s="172"/>
      <c r="EV30" s="172"/>
      <c r="EW30" s="172"/>
      <c r="EX30" s="172"/>
      <c r="EY30" s="172"/>
      <c r="EZ30" s="172"/>
      <c r="FA30" s="172"/>
      <c r="FB30" s="172"/>
      <c r="FC30" s="172"/>
      <c r="FD30" s="172"/>
      <c r="FE30" s="172"/>
      <c r="FF30" s="172"/>
      <c r="FG30" s="172"/>
      <c r="FH30" s="172"/>
      <c r="FI30" s="172"/>
      <c r="FJ30" s="172"/>
      <c r="FK30" s="172"/>
      <c r="FL30" s="172"/>
      <c r="FM30" s="172"/>
      <c r="FN30" s="172"/>
      <c r="FO30" s="172"/>
      <c r="FP30" s="172"/>
      <c r="FQ30" s="172"/>
      <c r="FR30" s="172"/>
      <c r="FS30" s="172"/>
      <c r="FT30" s="172"/>
      <c r="FU30" s="172"/>
      <c r="FV30" s="172"/>
      <c r="FW30" s="172"/>
      <c r="FX30" s="172"/>
      <c r="FY30" s="172"/>
      <c r="FZ30" s="172"/>
      <c r="GA30" s="172"/>
      <c r="GB30" s="172"/>
      <c r="GC30" s="172"/>
      <c r="GD30" s="172"/>
      <c r="GE30" s="172"/>
      <c r="GF30" s="172"/>
      <c r="GG30" s="172"/>
      <c r="GH30" s="172"/>
      <c r="GI30" s="172"/>
      <c r="GJ30" s="172"/>
      <c r="GK30" s="172"/>
      <c r="GL30" s="172"/>
      <c r="GM30" s="172"/>
      <c r="GN30" s="172"/>
      <c r="GO30" s="172"/>
      <c r="GP30" s="172"/>
      <c r="GQ30" s="172"/>
      <c r="GR30" s="172"/>
      <c r="GS30" s="172"/>
      <c r="GT30" s="172"/>
      <c r="GU30" s="172"/>
      <c r="GV30" s="172"/>
      <c r="GW30" s="172"/>
      <c r="GX30" s="172"/>
      <c r="GY30" s="172"/>
      <c r="GZ30" s="172"/>
      <c r="HA30" s="172"/>
      <c r="HB30" s="172"/>
      <c r="HC30" s="172"/>
      <c r="HD30" s="172"/>
      <c r="HE30" s="172"/>
      <c r="HF30" s="172"/>
      <c r="HG30" s="172"/>
      <c r="HH30" s="172"/>
      <c r="HI30" s="172"/>
    </row>
    <row r="31" spans="1:217" ht="23.25" customHeight="1" x14ac:dyDescent="0.25">
      <c r="A31" s="179" t="s">
        <v>88</v>
      </c>
      <c r="B31" s="180"/>
      <c r="C31" s="180"/>
      <c r="D31" s="181"/>
      <c r="E31" s="181"/>
      <c r="F31" s="182">
        <f t="shared" si="1"/>
        <v>0</v>
      </c>
    </row>
    <row r="32" spans="1:217" ht="23.25" customHeight="1" x14ac:dyDescent="0.25">
      <c r="A32" s="183" t="s">
        <v>89</v>
      </c>
      <c r="B32" s="184"/>
      <c r="C32" s="184"/>
      <c r="D32" s="185"/>
      <c r="E32" s="185"/>
      <c r="F32" s="186">
        <f t="shared" si="1"/>
        <v>0</v>
      </c>
    </row>
    <row r="33" spans="1:217" ht="23.25" customHeight="1" thickBot="1" x14ac:dyDescent="0.3">
      <c r="A33" s="187" t="s">
        <v>90</v>
      </c>
      <c r="B33" s="188"/>
      <c r="C33" s="188"/>
      <c r="D33" s="189"/>
      <c r="E33" s="189"/>
      <c r="F33" s="190">
        <f t="shared" si="1"/>
        <v>0</v>
      </c>
    </row>
    <row r="34" spans="1:217" s="102" customFormat="1" ht="23.25" customHeight="1" thickBot="1" x14ac:dyDescent="0.3">
      <c r="A34" s="176" t="s">
        <v>91</v>
      </c>
      <c r="B34" s="177">
        <f>SUM(B31:B33)</f>
        <v>0</v>
      </c>
      <c r="C34" s="177">
        <f>SUM(C31:C33)</f>
        <v>0</v>
      </c>
      <c r="D34" s="178">
        <f>SUM(D31:D33)</f>
        <v>0</v>
      </c>
      <c r="E34" s="178">
        <f>SUM(E31:E33)</f>
        <v>0</v>
      </c>
      <c r="F34" s="105">
        <f>SUM(F31:F33)</f>
        <v>0</v>
      </c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  <c r="CG34" s="172"/>
      <c r="CH34" s="172"/>
      <c r="CI34" s="172"/>
      <c r="CJ34" s="172"/>
      <c r="CK34" s="172"/>
      <c r="CL34" s="172"/>
      <c r="CM34" s="172"/>
      <c r="CN34" s="172"/>
      <c r="CO34" s="172"/>
      <c r="CP34" s="172"/>
      <c r="CQ34" s="172"/>
      <c r="CR34" s="172"/>
      <c r="CS34" s="172"/>
      <c r="CT34" s="172"/>
      <c r="CU34" s="172"/>
      <c r="CV34" s="172"/>
      <c r="CW34" s="172"/>
      <c r="CX34" s="172"/>
      <c r="CY34" s="172"/>
      <c r="CZ34" s="172"/>
      <c r="DA34" s="172"/>
      <c r="DB34" s="172"/>
      <c r="DC34" s="172"/>
      <c r="DD34" s="172"/>
      <c r="DE34" s="172"/>
      <c r="DF34" s="172"/>
      <c r="DG34" s="172"/>
      <c r="DH34" s="172"/>
      <c r="DI34" s="172"/>
      <c r="DJ34" s="172"/>
      <c r="DK34" s="172"/>
      <c r="DL34" s="172"/>
      <c r="DM34" s="172"/>
      <c r="DN34" s="172"/>
      <c r="DO34" s="172"/>
      <c r="DP34" s="172"/>
      <c r="DQ34" s="172"/>
      <c r="DR34" s="172"/>
      <c r="DS34" s="172"/>
      <c r="DT34" s="172"/>
      <c r="DU34" s="172"/>
      <c r="DV34" s="172"/>
      <c r="DW34" s="172"/>
      <c r="DX34" s="172"/>
      <c r="DY34" s="172"/>
      <c r="DZ34" s="172"/>
      <c r="EA34" s="172"/>
      <c r="EB34" s="172"/>
      <c r="EC34" s="172"/>
      <c r="ED34" s="172"/>
      <c r="EE34" s="172"/>
      <c r="EF34" s="172"/>
      <c r="EG34" s="172"/>
      <c r="EH34" s="172"/>
      <c r="EI34" s="172"/>
      <c r="EJ34" s="172"/>
      <c r="EK34" s="172"/>
      <c r="EL34" s="172"/>
      <c r="EM34" s="172"/>
      <c r="EN34" s="172"/>
      <c r="EO34" s="172"/>
      <c r="EP34" s="172"/>
      <c r="EQ34" s="172"/>
      <c r="ER34" s="172"/>
      <c r="ES34" s="172"/>
      <c r="ET34" s="172"/>
      <c r="EU34" s="172"/>
      <c r="EV34" s="172"/>
      <c r="EW34" s="172"/>
      <c r="EX34" s="172"/>
      <c r="EY34" s="172"/>
      <c r="EZ34" s="172"/>
      <c r="FA34" s="172"/>
      <c r="FB34" s="172"/>
      <c r="FC34" s="172"/>
      <c r="FD34" s="172"/>
      <c r="FE34" s="172"/>
      <c r="FF34" s="172"/>
      <c r="FG34" s="172"/>
      <c r="FH34" s="172"/>
      <c r="FI34" s="172"/>
      <c r="FJ34" s="172"/>
      <c r="FK34" s="172"/>
      <c r="FL34" s="172"/>
      <c r="FM34" s="172"/>
      <c r="FN34" s="172"/>
      <c r="FO34" s="172"/>
      <c r="FP34" s="172"/>
      <c r="FQ34" s="172"/>
      <c r="FR34" s="172"/>
      <c r="FS34" s="172"/>
      <c r="FT34" s="172"/>
      <c r="FU34" s="172"/>
      <c r="FV34" s="172"/>
      <c r="FW34" s="172"/>
      <c r="FX34" s="172"/>
      <c r="FY34" s="172"/>
      <c r="FZ34" s="172"/>
      <c r="GA34" s="172"/>
      <c r="GB34" s="172"/>
      <c r="GC34" s="172"/>
      <c r="GD34" s="172"/>
      <c r="GE34" s="172"/>
      <c r="GF34" s="172"/>
      <c r="GG34" s="172"/>
      <c r="GH34" s="172"/>
      <c r="GI34" s="172"/>
      <c r="GJ34" s="172"/>
      <c r="GK34" s="172"/>
      <c r="GL34" s="172"/>
      <c r="GM34" s="172"/>
      <c r="GN34" s="172"/>
      <c r="GO34" s="172"/>
      <c r="GP34" s="172"/>
      <c r="GQ34" s="172"/>
      <c r="GR34" s="172"/>
      <c r="GS34" s="172"/>
      <c r="GT34" s="172"/>
      <c r="GU34" s="172"/>
      <c r="GV34" s="172"/>
      <c r="GW34" s="172"/>
      <c r="GX34" s="172"/>
      <c r="GY34" s="172"/>
      <c r="GZ34" s="172"/>
      <c r="HA34" s="172"/>
      <c r="HB34" s="172"/>
      <c r="HC34" s="172"/>
      <c r="HD34" s="172"/>
      <c r="HE34" s="172"/>
      <c r="HF34" s="172"/>
      <c r="HG34" s="172"/>
      <c r="HH34" s="172"/>
      <c r="HI34" s="172"/>
    </row>
    <row r="35" spans="1:217" ht="23.25" customHeight="1" x14ac:dyDescent="0.25">
      <c r="A35" s="179" t="s">
        <v>18</v>
      </c>
      <c r="B35" s="180"/>
      <c r="C35" s="180"/>
      <c r="D35" s="180"/>
      <c r="E35" s="180"/>
      <c r="F35" s="182">
        <f t="shared" si="1"/>
        <v>0</v>
      </c>
    </row>
    <row r="36" spans="1:217" ht="23.25" customHeight="1" x14ac:dyDescent="0.25">
      <c r="A36" s="183" t="s">
        <v>19</v>
      </c>
      <c r="B36" s="184"/>
      <c r="C36" s="184"/>
      <c r="D36" s="185"/>
      <c r="E36" s="185"/>
      <c r="F36" s="186">
        <f t="shared" si="1"/>
        <v>0</v>
      </c>
    </row>
    <row r="37" spans="1:217" ht="23.25" customHeight="1" x14ac:dyDescent="0.25">
      <c r="A37" s="183" t="s">
        <v>21</v>
      </c>
      <c r="B37" s="184"/>
      <c r="C37" s="184"/>
      <c r="D37" s="185"/>
      <c r="E37" s="185"/>
      <c r="F37" s="186">
        <f t="shared" si="1"/>
        <v>0</v>
      </c>
    </row>
    <row r="38" spans="1:217" ht="23.25" customHeight="1" x14ac:dyDescent="0.25">
      <c r="A38" s="183" t="s">
        <v>22</v>
      </c>
      <c r="B38" s="184"/>
      <c r="C38" s="184"/>
      <c r="D38" s="184"/>
      <c r="E38" s="184"/>
      <c r="F38" s="186">
        <f t="shared" si="1"/>
        <v>0</v>
      </c>
    </row>
    <row r="39" spans="1:217" ht="23.25" customHeight="1" x14ac:dyDescent="0.25">
      <c r="A39" s="183" t="s">
        <v>23</v>
      </c>
      <c r="B39" s="184"/>
      <c r="C39" s="184"/>
      <c r="D39" s="185"/>
      <c r="E39" s="185"/>
      <c r="F39" s="186">
        <f t="shared" si="1"/>
        <v>0</v>
      </c>
    </row>
    <row r="40" spans="1:217" ht="23.25" customHeight="1" x14ac:dyDescent="0.25">
      <c r="A40" s="183" t="s">
        <v>24</v>
      </c>
      <c r="B40" s="184"/>
      <c r="C40" s="184"/>
      <c r="D40" s="185"/>
      <c r="E40" s="185"/>
      <c r="F40" s="186">
        <f t="shared" si="1"/>
        <v>0</v>
      </c>
    </row>
    <row r="41" spans="1:217" ht="23.25" customHeight="1" x14ac:dyDescent="0.25">
      <c r="A41" s="187" t="s">
        <v>25</v>
      </c>
      <c r="B41" s="184"/>
      <c r="C41" s="188"/>
      <c r="D41" s="188"/>
      <c r="E41" s="184"/>
      <c r="F41" s="190">
        <f t="shared" si="1"/>
        <v>0</v>
      </c>
    </row>
    <row r="42" spans="1:217" ht="23.25" customHeight="1" x14ac:dyDescent="0.25">
      <c r="A42" s="187"/>
      <c r="B42" s="188"/>
      <c r="C42" s="188"/>
      <c r="D42" s="189"/>
      <c r="E42" s="189"/>
      <c r="F42" s="190">
        <f t="shared" si="1"/>
        <v>0</v>
      </c>
    </row>
    <row r="43" spans="1:217" ht="23.25" customHeight="1" thickBot="1" x14ac:dyDescent="0.3">
      <c r="A43" s="187"/>
      <c r="B43" s="188"/>
      <c r="C43" s="188"/>
      <c r="D43" s="188"/>
      <c r="E43" s="188"/>
      <c r="F43" s="190">
        <f t="shared" si="1"/>
        <v>0</v>
      </c>
    </row>
    <row r="44" spans="1:217" s="102" customFormat="1" ht="23.25" customHeight="1" thickBot="1" x14ac:dyDescent="0.3">
      <c r="A44" s="176" t="s">
        <v>50</v>
      </c>
      <c r="B44" s="177">
        <f>SUM(B35:B43)</f>
        <v>0</v>
      </c>
      <c r="C44" s="177">
        <f>SUM(C35:C43)</f>
        <v>0</v>
      </c>
      <c r="D44" s="178">
        <f>SUM(D35:D43)</f>
        <v>0</v>
      </c>
      <c r="E44" s="178">
        <f>SUM(E35:E43)</f>
        <v>0</v>
      </c>
      <c r="F44" s="105">
        <f>SUM(F35:F43)</f>
        <v>0</v>
      </c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72"/>
      <c r="CD44" s="172"/>
      <c r="CE44" s="172"/>
      <c r="CF44" s="172"/>
      <c r="CG44" s="172"/>
      <c r="CH44" s="172"/>
      <c r="CI44" s="172"/>
      <c r="CJ44" s="172"/>
      <c r="CK44" s="172"/>
      <c r="CL44" s="172"/>
      <c r="CM44" s="172"/>
      <c r="CN44" s="172"/>
      <c r="CO44" s="172"/>
      <c r="CP44" s="172"/>
      <c r="CQ44" s="172"/>
      <c r="CR44" s="172"/>
      <c r="CS44" s="172"/>
      <c r="CT44" s="172"/>
      <c r="CU44" s="172"/>
      <c r="CV44" s="172"/>
      <c r="CW44" s="172"/>
      <c r="CX44" s="172"/>
      <c r="CY44" s="172"/>
      <c r="CZ44" s="172"/>
      <c r="DA44" s="172"/>
      <c r="DB44" s="172"/>
      <c r="DC44" s="172"/>
      <c r="DD44" s="172"/>
      <c r="DE44" s="172"/>
      <c r="DF44" s="172"/>
      <c r="DG44" s="172"/>
      <c r="DH44" s="172"/>
      <c r="DI44" s="172"/>
      <c r="DJ44" s="172"/>
      <c r="DK44" s="172"/>
      <c r="DL44" s="172"/>
      <c r="DM44" s="172"/>
      <c r="DN44" s="172"/>
      <c r="DO44" s="172"/>
      <c r="DP44" s="172"/>
      <c r="DQ44" s="172"/>
      <c r="DR44" s="172"/>
      <c r="DS44" s="172"/>
      <c r="DT44" s="172"/>
      <c r="DU44" s="172"/>
      <c r="DV44" s="172"/>
      <c r="DW44" s="172"/>
      <c r="DX44" s="172"/>
      <c r="DY44" s="172"/>
      <c r="DZ44" s="172"/>
      <c r="EA44" s="172"/>
      <c r="EB44" s="172"/>
      <c r="EC44" s="172"/>
      <c r="ED44" s="172"/>
      <c r="EE44" s="172"/>
      <c r="EF44" s="172"/>
      <c r="EG44" s="172"/>
      <c r="EH44" s="172"/>
      <c r="EI44" s="172"/>
      <c r="EJ44" s="172"/>
      <c r="EK44" s="172"/>
      <c r="EL44" s="172"/>
      <c r="EM44" s="172"/>
      <c r="EN44" s="172"/>
      <c r="EO44" s="172"/>
      <c r="EP44" s="172"/>
      <c r="EQ44" s="172"/>
      <c r="ER44" s="172"/>
      <c r="ES44" s="172"/>
      <c r="ET44" s="172"/>
      <c r="EU44" s="172"/>
      <c r="EV44" s="172"/>
      <c r="EW44" s="172"/>
      <c r="EX44" s="172"/>
      <c r="EY44" s="172"/>
      <c r="EZ44" s="172"/>
      <c r="FA44" s="172"/>
      <c r="FB44" s="172"/>
      <c r="FC44" s="172"/>
      <c r="FD44" s="172"/>
      <c r="FE44" s="172"/>
      <c r="FF44" s="172"/>
      <c r="FG44" s="172"/>
      <c r="FH44" s="172"/>
      <c r="FI44" s="172"/>
      <c r="FJ44" s="172"/>
      <c r="FK44" s="172"/>
      <c r="FL44" s="172"/>
      <c r="FM44" s="172"/>
      <c r="FN44" s="172"/>
      <c r="FO44" s="172"/>
      <c r="FP44" s="172"/>
      <c r="FQ44" s="172"/>
      <c r="FR44" s="172"/>
      <c r="FS44" s="172"/>
      <c r="FT44" s="172"/>
      <c r="FU44" s="172"/>
      <c r="FV44" s="172"/>
      <c r="FW44" s="172"/>
      <c r="FX44" s="172"/>
      <c r="FY44" s="172"/>
      <c r="FZ44" s="172"/>
      <c r="GA44" s="172"/>
      <c r="GB44" s="172"/>
      <c r="GC44" s="172"/>
      <c r="GD44" s="172"/>
      <c r="GE44" s="172"/>
      <c r="GF44" s="172"/>
      <c r="GG44" s="172"/>
      <c r="GH44" s="172"/>
      <c r="GI44" s="172"/>
      <c r="GJ44" s="172"/>
      <c r="GK44" s="172"/>
      <c r="GL44" s="172"/>
      <c r="GM44" s="172"/>
      <c r="GN44" s="172"/>
      <c r="GO44" s="172"/>
      <c r="GP44" s="172"/>
      <c r="GQ44" s="172"/>
      <c r="GR44" s="172"/>
      <c r="GS44" s="172"/>
      <c r="GT44" s="172"/>
      <c r="GU44" s="172"/>
      <c r="GV44" s="172"/>
      <c r="GW44" s="172"/>
      <c r="GX44" s="172"/>
      <c r="GY44" s="172"/>
      <c r="GZ44" s="172"/>
      <c r="HA44" s="172"/>
      <c r="HB44" s="172"/>
      <c r="HC44" s="172"/>
      <c r="HD44" s="172"/>
      <c r="HE44" s="172"/>
      <c r="HF44" s="172"/>
      <c r="HG44" s="172"/>
      <c r="HH44" s="172"/>
      <c r="HI44" s="172"/>
    </row>
    <row r="45" spans="1:217" s="102" customFormat="1" ht="23.25" customHeight="1" thickBot="1" x14ac:dyDescent="0.3">
      <c r="A45" s="176" t="s">
        <v>92</v>
      </c>
      <c r="B45" s="177">
        <f>B11+B16+B24+B30+B34+B44</f>
        <v>0</v>
      </c>
      <c r="C45" s="177">
        <f>C11+C16+C24+C30+C34+C44</f>
        <v>0</v>
      </c>
      <c r="D45" s="178">
        <f>D11+D16+D24+D30+D34+D44</f>
        <v>0</v>
      </c>
      <c r="E45" s="178">
        <f>E11+E16+E24+E30+E34+E44</f>
        <v>0</v>
      </c>
      <c r="F45" s="105">
        <f>F11+F16+F24+F30+F34+F44</f>
        <v>0</v>
      </c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/>
      <c r="CD45" s="172"/>
      <c r="CE45" s="172"/>
      <c r="CF45" s="172"/>
      <c r="CG45" s="172"/>
      <c r="CH45" s="172"/>
      <c r="CI45" s="172"/>
      <c r="CJ45" s="172"/>
      <c r="CK45" s="172"/>
      <c r="CL45" s="172"/>
      <c r="CM45" s="172"/>
      <c r="CN45" s="172"/>
      <c r="CO45" s="172"/>
      <c r="CP45" s="172"/>
      <c r="CQ45" s="172"/>
      <c r="CR45" s="172"/>
      <c r="CS45" s="172"/>
      <c r="CT45" s="172"/>
      <c r="CU45" s="172"/>
      <c r="CV45" s="172"/>
      <c r="CW45" s="172"/>
      <c r="CX45" s="172"/>
      <c r="CY45" s="172"/>
      <c r="CZ45" s="172"/>
      <c r="DA45" s="172"/>
      <c r="DB45" s="172"/>
      <c r="DC45" s="172"/>
      <c r="DD45" s="172"/>
      <c r="DE45" s="172"/>
      <c r="DF45" s="172"/>
      <c r="DG45" s="172"/>
      <c r="DH45" s="172"/>
      <c r="DI45" s="172"/>
      <c r="DJ45" s="172"/>
      <c r="DK45" s="172"/>
      <c r="DL45" s="172"/>
      <c r="DM45" s="172"/>
      <c r="DN45" s="172"/>
      <c r="DO45" s="172"/>
      <c r="DP45" s="172"/>
      <c r="DQ45" s="172"/>
      <c r="DR45" s="172"/>
      <c r="DS45" s="172"/>
      <c r="DT45" s="172"/>
      <c r="DU45" s="172"/>
      <c r="DV45" s="172"/>
      <c r="DW45" s="172"/>
      <c r="DX45" s="172"/>
      <c r="DY45" s="172"/>
      <c r="DZ45" s="172"/>
      <c r="EA45" s="172"/>
      <c r="EB45" s="172"/>
      <c r="EC45" s="172"/>
      <c r="ED45" s="172"/>
      <c r="EE45" s="172"/>
      <c r="EF45" s="172"/>
      <c r="EG45" s="172"/>
      <c r="EH45" s="172"/>
      <c r="EI45" s="172"/>
      <c r="EJ45" s="172"/>
      <c r="EK45" s="172"/>
      <c r="EL45" s="172"/>
      <c r="EM45" s="172"/>
      <c r="EN45" s="172"/>
      <c r="EO45" s="172"/>
      <c r="EP45" s="172"/>
      <c r="EQ45" s="172"/>
      <c r="ER45" s="172"/>
      <c r="ES45" s="172"/>
      <c r="ET45" s="172"/>
      <c r="EU45" s="172"/>
      <c r="EV45" s="172"/>
      <c r="EW45" s="172"/>
      <c r="EX45" s="172"/>
      <c r="EY45" s="172"/>
      <c r="EZ45" s="172"/>
      <c r="FA45" s="172"/>
      <c r="FB45" s="172"/>
      <c r="FC45" s="172"/>
      <c r="FD45" s="172"/>
      <c r="FE45" s="172"/>
      <c r="FF45" s="172"/>
      <c r="FG45" s="172"/>
      <c r="FH45" s="172"/>
      <c r="FI45" s="172"/>
      <c r="FJ45" s="172"/>
      <c r="FK45" s="172"/>
      <c r="FL45" s="172"/>
      <c r="FM45" s="172"/>
      <c r="FN45" s="172"/>
      <c r="FO45" s="172"/>
      <c r="FP45" s="172"/>
      <c r="FQ45" s="172"/>
      <c r="FR45" s="172"/>
      <c r="FS45" s="172"/>
      <c r="FT45" s="172"/>
      <c r="FU45" s="172"/>
      <c r="FV45" s="172"/>
      <c r="FW45" s="172"/>
      <c r="FX45" s="172"/>
      <c r="FY45" s="172"/>
      <c r="FZ45" s="172"/>
      <c r="GA45" s="172"/>
      <c r="GB45" s="172"/>
      <c r="GC45" s="172"/>
      <c r="GD45" s="172"/>
      <c r="GE45" s="172"/>
      <c r="GF45" s="172"/>
      <c r="GG45" s="172"/>
      <c r="GH45" s="172"/>
      <c r="GI45" s="172"/>
      <c r="GJ45" s="172"/>
      <c r="GK45" s="172"/>
      <c r="GL45" s="172"/>
      <c r="GM45" s="172"/>
      <c r="GN45" s="172"/>
      <c r="GO45" s="172"/>
      <c r="GP45" s="172"/>
      <c r="GQ45" s="172"/>
      <c r="GR45" s="172"/>
      <c r="GS45" s="172"/>
      <c r="GT45" s="172"/>
      <c r="GU45" s="172"/>
      <c r="GV45" s="172"/>
      <c r="GW45" s="172"/>
      <c r="GX45" s="172"/>
      <c r="GY45" s="172"/>
      <c r="GZ45" s="172"/>
      <c r="HA45" s="172"/>
      <c r="HB45" s="172"/>
      <c r="HC45" s="172"/>
      <c r="HD45" s="172"/>
      <c r="HE45" s="172"/>
      <c r="HF45" s="172"/>
      <c r="HG45" s="172"/>
      <c r="HH45" s="172"/>
      <c r="HI45" s="172"/>
    </row>
    <row r="46" spans="1:217" ht="23.25" customHeight="1" thickBot="1" x14ac:dyDescent="0.3">
      <c r="A46" s="191"/>
      <c r="B46" s="192"/>
      <c r="C46" s="192"/>
      <c r="D46" s="192"/>
      <c r="E46" s="192"/>
      <c r="F46" s="193"/>
    </row>
    <row r="47" spans="1:217" ht="23.25" customHeight="1" thickBot="1" x14ac:dyDescent="0.3">
      <c r="A47" s="194" t="s">
        <v>93</v>
      </c>
      <c r="B47" s="195"/>
      <c r="C47" s="195"/>
      <c r="D47" s="196"/>
      <c r="E47" s="196"/>
      <c r="F47" s="197"/>
    </row>
    <row r="48" spans="1:217" ht="23.25" customHeight="1" x14ac:dyDescent="0.25">
      <c r="A48" s="179" t="s">
        <v>18</v>
      </c>
      <c r="B48" s="180"/>
      <c r="C48" s="180"/>
      <c r="D48" s="180"/>
      <c r="E48" s="180"/>
      <c r="F48" s="182">
        <f t="shared" ref="F48:F58" si="2">SUM(B48:E48)</f>
        <v>0</v>
      </c>
    </row>
    <row r="49" spans="1:217" ht="23.25" customHeight="1" x14ac:dyDescent="0.25">
      <c r="A49" s="183" t="s">
        <v>19</v>
      </c>
      <c r="B49" s="180"/>
      <c r="C49" s="180"/>
      <c r="D49" s="180"/>
      <c r="E49" s="180"/>
      <c r="F49" s="186">
        <f t="shared" si="2"/>
        <v>0</v>
      </c>
    </row>
    <row r="50" spans="1:217" ht="23.25" customHeight="1" x14ac:dyDescent="0.25">
      <c r="A50" s="183" t="s">
        <v>20</v>
      </c>
      <c r="B50" s="184"/>
      <c r="C50" s="184"/>
      <c r="D50" s="184"/>
      <c r="E50" s="184"/>
      <c r="F50" s="186">
        <f t="shared" si="2"/>
        <v>0</v>
      </c>
    </row>
    <row r="51" spans="1:217" ht="23.25" customHeight="1" x14ac:dyDescent="0.25">
      <c r="A51" s="183" t="s">
        <v>21</v>
      </c>
      <c r="B51" s="180"/>
      <c r="C51" s="180"/>
      <c r="D51" s="180"/>
      <c r="E51" s="180"/>
      <c r="F51" s="186">
        <f t="shared" si="2"/>
        <v>0</v>
      </c>
    </row>
    <row r="52" spans="1:217" ht="23.25" customHeight="1" x14ac:dyDescent="0.25">
      <c r="A52" s="183" t="s">
        <v>22</v>
      </c>
      <c r="B52" s="180"/>
      <c r="C52" s="180"/>
      <c r="D52" s="180"/>
      <c r="E52" s="180"/>
      <c r="F52" s="186">
        <f t="shared" si="2"/>
        <v>0</v>
      </c>
    </row>
    <row r="53" spans="1:217" ht="23.25" customHeight="1" x14ac:dyDescent="0.25">
      <c r="A53" s="183" t="s">
        <v>23</v>
      </c>
      <c r="B53" s="180"/>
      <c r="C53" s="180"/>
      <c r="D53" s="180"/>
      <c r="E53" s="180"/>
      <c r="F53" s="186">
        <f t="shared" si="2"/>
        <v>0</v>
      </c>
    </row>
    <row r="54" spans="1:217" ht="23.25" customHeight="1" x14ac:dyDescent="0.25">
      <c r="A54" s="183" t="s">
        <v>24</v>
      </c>
      <c r="B54" s="180"/>
      <c r="C54" s="180"/>
      <c r="D54" s="180"/>
      <c r="E54" s="180"/>
      <c r="F54" s="186">
        <f t="shared" si="2"/>
        <v>0</v>
      </c>
    </row>
    <row r="55" spans="1:217" ht="23.25" customHeight="1" x14ac:dyDescent="0.25">
      <c r="A55" s="187" t="s">
        <v>25</v>
      </c>
      <c r="B55" s="188"/>
      <c r="C55" s="188"/>
      <c r="D55" s="188"/>
      <c r="E55" s="188"/>
      <c r="F55" s="190">
        <f t="shared" si="2"/>
        <v>0</v>
      </c>
    </row>
    <row r="56" spans="1:217" ht="23.25" customHeight="1" x14ac:dyDescent="0.25">
      <c r="A56" s="183"/>
      <c r="B56" s="184"/>
      <c r="C56" s="184"/>
      <c r="D56" s="184"/>
      <c r="E56" s="184"/>
      <c r="F56" s="186">
        <f t="shared" si="2"/>
        <v>0</v>
      </c>
    </row>
    <row r="57" spans="1:217" ht="23.25" customHeight="1" x14ac:dyDescent="0.25">
      <c r="A57" s="179"/>
      <c r="B57" s="180"/>
      <c r="C57" s="180"/>
      <c r="D57" s="180"/>
      <c r="E57" s="180"/>
      <c r="F57" s="186">
        <f t="shared" si="2"/>
        <v>0</v>
      </c>
    </row>
    <row r="58" spans="1:217" ht="23.25" customHeight="1" thickBot="1" x14ac:dyDescent="0.3">
      <c r="A58" s="198"/>
      <c r="B58" s="199"/>
      <c r="C58" s="199"/>
      <c r="D58" s="199"/>
      <c r="E58" s="199"/>
      <c r="F58" s="200">
        <f t="shared" si="2"/>
        <v>0</v>
      </c>
    </row>
    <row r="59" spans="1:217" s="102" customFormat="1" ht="23.25" customHeight="1" thickBot="1" x14ac:dyDescent="0.3">
      <c r="A59" s="176" t="s">
        <v>94</v>
      </c>
      <c r="B59" s="177">
        <f>SUM(B48:B58)</f>
        <v>0</v>
      </c>
      <c r="C59" s="177">
        <f>SUM(C48:C58)</f>
        <v>0</v>
      </c>
      <c r="D59" s="177">
        <f>SUM(D48:D58)</f>
        <v>0</v>
      </c>
      <c r="E59" s="177">
        <f>SUM(E48:E58)</f>
        <v>0</v>
      </c>
      <c r="F59" s="177">
        <f>SUM(F48:F58)</f>
        <v>0</v>
      </c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172"/>
      <c r="BW59" s="172"/>
      <c r="BX59" s="172"/>
      <c r="BY59" s="172"/>
      <c r="BZ59" s="172"/>
      <c r="CA59" s="172"/>
      <c r="CB59" s="172"/>
      <c r="CC59" s="172"/>
      <c r="CD59" s="172"/>
      <c r="CE59" s="172"/>
      <c r="CF59" s="172"/>
      <c r="CG59" s="172"/>
      <c r="CH59" s="172"/>
      <c r="CI59" s="172"/>
      <c r="CJ59" s="172"/>
      <c r="CK59" s="172"/>
      <c r="CL59" s="172"/>
      <c r="CM59" s="172"/>
      <c r="CN59" s="172"/>
      <c r="CO59" s="172"/>
      <c r="CP59" s="172"/>
      <c r="CQ59" s="172"/>
      <c r="CR59" s="172"/>
      <c r="CS59" s="172"/>
      <c r="CT59" s="172"/>
      <c r="CU59" s="172"/>
      <c r="CV59" s="172"/>
      <c r="CW59" s="172"/>
      <c r="CX59" s="172"/>
      <c r="CY59" s="172"/>
      <c r="CZ59" s="172"/>
      <c r="DA59" s="172"/>
      <c r="DB59" s="172"/>
      <c r="DC59" s="172"/>
      <c r="DD59" s="172"/>
      <c r="DE59" s="172"/>
      <c r="DF59" s="172"/>
      <c r="DG59" s="172"/>
      <c r="DH59" s="172"/>
      <c r="DI59" s="172"/>
      <c r="DJ59" s="172"/>
      <c r="DK59" s="172"/>
      <c r="DL59" s="172"/>
      <c r="DM59" s="172"/>
      <c r="DN59" s="172"/>
      <c r="DO59" s="172"/>
      <c r="DP59" s="172"/>
      <c r="DQ59" s="172"/>
      <c r="DR59" s="172"/>
      <c r="DS59" s="172"/>
      <c r="DT59" s="172"/>
      <c r="DU59" s="172"/>
      <c r="DV59" s="172"/>
      <c r="DW59" s="172"/>
      <c r="DX59" s="172"/>
      <c r="DY59" s="172"/>
      <c r="DZ59" s="172"/>
      <c r="EA59" s="172"/>
      <c r="EB59" s="172"/>
      <c r="EC59" s="172"/>
      <c r="ED59" s="172"/>
      <c r="EE59" s="172"/>
      <c r="EF59" s="172"/>
      <c r="EG59" s="172"/>
      <c r="EH59" s="172"/>
      <c r="EI59" s="172"/>
      <c r="EJ59" s="172"/>
      <c r="EK59" s="172"/>
      <c r="EL59" s="172"/>
      <c r="EM59" s="172"/>
      <c r="EN59" s="172"/>
      <c r="EO59" s="172"/>
      <c r="EP59" s="172"/>
      <c r="EQ59" s="172"/>
      <c r="ER59" s="172"/>
      <c r="ES59" s="172"/>
      <c r="ET59" s="172"/>
      <c r="EU59" s="172"/>
      <c r="EV59" s="172"/>
      <c r="EW59" s="172"/>
      <c r="EX59" s="172"/>
      <c r="EY59" s="172"/>
      <c r="EZ59" s="172"/>
      <c r="FA59" s="172"/>
      <c r="FB59" s="172"/>
      <c r="FC59" s="172"/>
      <c r="FD59" s="172"/>
      <c r="FE59" s="172"/>
      <c r="FF59" s="172"/>
      <c r="FG59" s="172"/>
      <c r="FH59" s="172"/>
      <c r="FI59" s="172"/>
      <c r="FJ59" s="172"/>
      <c r="FK59" s="172"/>
      <c r="FL59" s="172"/>
      <c r="FM59" s="172"/>
      <c r="FN59" s="172"/>
      <c r="FO59" s="172"/>
      <c r="FP59" s="172"/>
      <c r="FQ59" s="172"/>
      <c r="FR59" s="172"/>
      <c r="FS59" s="172"/>
      <c r="FT59" s="172"/>
      <c r="FU59" s="172"/>
      <c r="FV59" s="172"/>
      <c r="FW59" s="172"/>
      <c r="FX59" s="172"/>
      <c r="FY59" s="172"/>
      <c r="FZ59" s="172"/>
      <c r="GA59" s="172"/>
      <c r="GB59" s="172"/>
      <c r="GC59" s="172"/>
      <c r="GD59" s="172"/>
      <c r="GE59" s="172"/>
      <c r="GF59" s="172"/>
      <c r="GG59" s="172"/>
      <c r="GH59" s="172"/>
      <c r="GI59" s="172"/>
      <c r="GJ59" s="172"/>
      <c r="GK59" s="172"/>
      <c r="GL59" s="172"/>
      <c r="GM59" s="172"/>
      <c r="GN59" s="172"/>
      <c r="GO59" s="172"/>
      <c r="GP59" s="172"/>
      <c r="GQ59" s="172"/>
      <c r="GR59" s="172"/>
      <c r="GS59" s="172"/>
      <c r="GT59" s="172"/>
      <c r="GU59" s="172"/>
      <c r="GV59" s="172"/>
      <c r="GW59" s="172"/>
      <c r="GX59" s="172"/>
      <c r="GY59" s="172"/>
      <c r="GZ59" s="172"/>
      <c r="HA59" s="172"/>
      <c r="HB59" s="172"/>
      <c r="HC59" s="172"/>
      <c r="HD59" s="172"/>
      <c r="HE59" s="172"/>
      <c r="HF59" s="172"/>
      <c r="HG59" s="172"/>
      <c r="HH59" s="172"/>
      <c r="HI59" s="172"/>
    </row>
    <row r="60" spans="1:217" ht="23.25" customHeight="1" thickBot="1" x14ac:dyDescent="0.3">
      <c r="A60" s="201"/>
      <c r="B60" s="202"/>
      <c r="C60" s="202"/>
      <c r="D60" s="202"/>
      <c r="E60" s="202"/>
      <c r="F60" s="203"/>
    </row>
    <row r="61" spans="1:217" ht="23.25" customHeight="1" thickBot="1" x14ac:dyDescent="0.3">
      <c r="A61" s="176" t="s">
        <v>47</v>
      </c>
      <c r="B61" s="204">
        <f>B45+B59</f>
        <v>0</v>
      </c>
      <c r="C61" s="204">
        <f>C45+C59</f>
        <v>0</v>
      </c>
      <c r="D61" s="205">
        <f>D45+D59</f>
        <v>0</v>
      </c>
      <c r="E61" s="205">
        <f>E45+E59</f>
        <v>0</v>
      </c>
      <c r="F61" s="206">
        <f>F45+F59</f>
        <v>0</v>
      </c>
    </row>
    <row r="62" spans="1:217" x14ac:dyDescent="0.2">
      <c r="F62" s="103"/>
    </row>
    <row r="63" spans="1:217" ht="18.75" customHeight="1" x14ac:dyDescent="0.25">
      <c r="A63" s="207"/>
      <c r="C63" s="103"/>
      <c r="D63" s="103"/>
      <c r="E63" s="103"/>
      <c r="F63" s="103"/>
    </row>
    <row r="64" spans="1:217" ht="18.75" customHeight="1" x14ac:dyDescent="0.25">
      <c r="A64" s="208"/>
      <c r="B64" s="147"/>
      <c r="C64" s="147"/>
      <c r="D64" s="153"/>
      <c r="E64" s="106"/>
      <c r="F64" s="209" t="s">
        <v>39</v>
      </c>
    </row>
    <row r="65" spans="5:6" ht="18.75" customHeight="1" x14ac:dyDescent="0.2">
      <c r="E65" s="106"/>
      <c r="F65" s="209" t="s">
        <v>40</v>
      </c>
    </row>
    <row r="66" spans="5:6" ht="18.75" customHeight="1" x14ac:dyDescent="0.2">
      <c r="E66" s="106"/>
      <c r="F66" s="209" t="s">
        <v>41</v>
      </c>
    </row>
    <row r="67" spans="5:6" ht="18.75" customHeight="1" x14ac:dyDescent="0.25">
      <c r="E67" s="308"/>
      <c r="F67" s="308"/>
    </row>
    <row r="68" spans="5:6" ht="18.75" customHeight="1" x14ac:dyDescent="0.2">
      <c r="E68" s="106"/>
      <c r="F68" s="106"/>
    </row>
    <row r="69" spans="5:6" x14ac:dyDescent="0.2">
      <c r="E69" s="106"/>
      <c r="F69" s="106"/>
    </row>
    <row r="70" spans="5:6" x14ac:dyDescent="0.2">
      <c r="E70" s="106"/>
      <c r="F70" s="106"/>
    </row>
  </sheetData>
  <mergeCells count="2">
    <mergeCell ref="E67:F67"/>
    <mergeCell ref="A1:F1"/>
  </mergeCells>
  <phoneticPr fontId="3" type="noConversion"/>
  <printOptions horizontalCentered="1" verticalCentered="1"/>
  <pageMargins left="0.39370078740157483" right="0.39370078740157483" top="0" bottom="0" header="0" footer="0"/>
  <pageSetup paperSize="9" scale="52" orientation="portrait" r:id="rId1"/>
  <headerFooter alignWithMargins="0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70"/>
  <sheetViews>
    <sheetView showGridLines="0" zoomScale="75" zoomScaleNormal="75" workbookViewId="0">
      <selection sqref="A1:F1"/>
    </sheetView>
  </sheetViews>
  <sheetFormatPr defaultRowHeight="12.75" x14ac:dyDescent="0.2"/>
  <cols>
    <col min="1" max="1" width="60.140625" style="100" customWidth="1"/>
    <col min="2" max="6" width="25.28515625" style="100" customWidth="1"/>
    <col min="7" max="217" width="9.140625" style="157"/>
    <col min="218" max="16384" width="9.140625" style="100"/>
  </cols>
  <sheetData>
    <row r="1" spans="1:217" ht="25.5" customHeight="1" x14ac:dyDescent="0.3">
      <c r="A1" s="321" t="s">
        <v>128</v>
      </c>
      <c r="B1" s="321"/>
      <c r="C1" s="321"/>
      <c r="D1" s="321"/>
      <c r="E1" s="321"/>
      <c r="F1" s="321"/>
    </row>
    <row r="4" spans="1:217" ht="25.5" customHeight="1" x14ac:dyDescent="0.3">
      <c r="A4" s="3" t="s">
        <v>144</v>
      </c>
      <c r="B4" s="158"/>
      <c r="C4" s="158"/>
    </row>
    <row r="5" spans="1:217" ht="25.5" customHeight="1" x14ac:dyDescent="0.3">
      <c r="A5" s="3" t="s">
        <v>145</v>
      </c>
      <c r="B5" s="158"/>
      <c r="C5" s="158"/>
    </row>
    <row r="6" spans="1:217" ht="33" customHeight="1" thickBot="1" x14ac:dyDescent="0.35">
      <c r="A6" s="159"/>
      <c r="B6" s="159"/>
      <c r="C6" s="159"/>
      <c r="D6" s="159"/>
      <c r="E6" s="159"/>
      <c r="F6" s="160" t="s">
        <v>42</v>
      </c>
    </row>
    <row r="7" spans="1:217" ht="23.25" customHeight="1" thickBot="1" x14ac:dyDescent="0.3">
      <c r="A7" s="161" t="s">
        <v>58</v>
      </c>
      <c r="B7" s="162" t="s">
        <v>59</v>
      </c>
      <c r="C7" s="162" t="s">
        <v>60</v>
      </c>
      <c r="D7" s="163" t="s">
        <v>61</v>
      </c>
      <c r="E7" s="163" t="s">
        <v>62</v>
      </c>
      <c r="F7" s="163" t="s">
        <v>139</v>
      </c>
    </row>
    <row r="8" spans="1:217" s="168" customFormat="1" ht="23.25" customHeight="1" thickBot="1" x14ac:dyDescent="0.3">
      <c r="A8" s="164"/>
      <c r="B8" s="165" t="s">
        <v>63</v>
      </c>
      <c r="C8" s="165" t="s">
        <v>64</v>
      </c>
      <c r="D8" s="166" t="s">
        <v>65</v>
      </c>
      <c r="E8" s="166" t="s">
        <v>66</v>
      </c>
      <c r="F8" s="166" t="s">
        <v>26</v>
      </c>
      <c r="G8" s="167"/>
      <c r="H8" s="15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7"/>
      <c r="DO8" s="167"/>
      <c r="DP8" s="167"/>
      <c r="DQ8" s="167"/>
      <c r="DR8" s="167"/>
      <c r="DS8" s="167"/>
      <c r="DT8" s="167"/>
      <c r="DU8" s="167"/>
      <c r="DV8" s="167"/>
      <c r="DW8" s="167"/>
      <c r="DX8" s="167"/>
      <c r="DY8" s="167"/>
      <c r="DZ8" s="167"/>
      <c r="EA8" s="167"/>
      <c r="EB8" s="167"/>
      <c r="EC8" s="167"/>
      <c r="ED8" s="167"/>
      <c r="EE8" s="167"/>
      <c r="EF8" s="167"/>
      <c r="EG8" s="167"/>
      <c r="EH8" s="167"/>
      <c r="EI8" s="167"/>
      <c r="EJ8" s="167"/>
      <c r="EK8" s="167"/>
      <c r="EL8" s="167"/>
      <c r="EM8" s="167"/>
      <c r="EN8" s="167"/>
      <c r="EO8" s="167"/>
      <c r="EP8" s="167"/>
      <c r="EQ8" s="167"/>
      <c r="ER8" s="167"/>
      <c r="ES8" s="167"/>
      <c r="ET8" s="167"/>
      <c r="EU8" s="167"/>
      <c r="EV8" s="167"/>
      <c r="EW8" s="167"/>
      <c r="EX8" s="167"/>
      <c r="EY8" s="167"/>
      <c r="EZ8" s="167"/>
      <c r="FA8" s="167"/>
      <c r="FB8" s="167"/>
      <c r="FC8" s="167"/>
      <c r="FD8" s="167"/>
      <c r="FE8" s="167"/>
      <c r="FF8" s="167"/>
      <c r="FG8" s="167"/>
      <c r="FH8" s="167"/>
      <c r="FI8" s="167"/>
      <c r="FJ8" s="167"/>
      <c r="FK8" s="167"/>
      <c r="FL8" s="167"/>
      <c r="FM8" s="167"/>
      <c r="FN8" s="167"/>
      <c r="FO8" s="167"/>
      <c r="FP8" s="167"/>
      <c r="FQ8" s="167"/>
      <c r="FR8" s="167"/>
      <c r="FS8" s="167"/>
      <c r="FT8" s="167"/>
      <c r="FU8" s="167"/>
      <c r="FV8" s="167"/>
      <c r="FW8" s="167"/>
      <c r="FX8" s="167"/>
      <c r="FY8" s="167"/>
      <c r="FZ8" s="167"/>
      <c r="GA8" s="167"/>
      <c r="GB8" s="167"/>
      <c r="GC8" s="167"/>
      <c r="GD8" s="167"/>
      <c r="GE8" s="167"/>
      <c r="GF8" s="167"/>
      <c r="GG8" s="167"/>
      <c r="GH8" s="167"/>
      <c r="GI8" s="167"/>
      <c r="GJ8" s="167"/>
      <c r="GK8" s="167"/>
      <c r="GL8" s="167"/>
      <c r="GM8" s="167"/>
      <c r="GN8" s="167"/>
      <c r="GO8" s="167"/>
      <c r="GP8" s="167"/>
      <c r="GQ8" s="167"/>
      <c r="GR8" s="167"/>
      <c r="GS8" s="167"/>
      <c r="GT8" s="167"/>
      <c r="GU8" s="167"/>
      <c r="GV8" s="167"/>
      <c r="GW8" s="167"/>
      <c r="GX8" s="167"/>
      <c r="GY8" s="167"/>
      <c r="GZ8" s="167"/>
      <c r="HA8" s="167"/>
      <c r="HB8" s="167"/>
      <c r="HC8" s="167"/>
      <c r="HD8" s="167"/>
      <c r="HE8" s="167"/>
      <c r="HF8" s="167"/>
      <c r="HG8" s="167"/>
      <c r="HH8" s="167"/>
      <c r="HI8" s="167"/>
    </row>
    <row r="9" spans="1:217" s="102" customFormat="1" ht="23.25" customHeight="1" thickBot="1" x14ac:dyDescent="0.3">
      <c r="A9" s="169" t="s">
        <v>67</v>
      </c>
      <c r="B9" s="170"/>
      <c r="C9" s="170"/>
      <c r="D9" s="170"/>
      <c r="E9" s="170"/>
      <c r="F9" s="171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2"/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172"/>
      <c r="CO9" s="172"/>
      <c r="CP9" s="172"/>
      <c r="CQ9" s="172"/>
      <c r="CR9" s="172"/>
      <c r="CS9" s="172"/>
      <c r="CT9" s="172"/>
      <c r="CU9" s="172"/>
      <c r="CV9" s="172"/>
      <c r="CW9" s="172"/>
      <c r="CX9" s="172"/>
      <c r="CY9" s="172"/>
      <c r="CZ9" s="172"/>
      <c r="DA9" s="172"/>
      <c r="DB9" s="172"/>
      <c r="DC9" s="172"/>
      <c r="DD9" s="172"/>
      <c r="DE9" s="172"/>
      <c r="DF9" s="172"/>
      <c r="DG9" s="172"/>
      <c r="DH9" s="172"/>
      <c r="DI9" s="172"/>
      <c r="DJ9" s="172"/>
      <c r="DK9" s="172"/>
      <c r="DL9" s="172"/>
      <c r="DM9" s="172"/>
      <c r="DN9" s="172"/>
      <c r="DO9" s="172"/>
      <c r="DP9" s="172"/>
      <c r="DQ9" s="172"/>
      <c r="DR9" s="172"/>
      <c r="DS9" s="172"/>
      <c r="DT9" s="172"/>
      <c r="DU9" s="172"/>
      <c r="DV9" s="172"/>
      <c r="DW9" s="172"/>
      <c r="DX9" s="172"/>
      <c r="DY9" s="172"/>
      <c r="DZ9" s="172"/>
      <c r="EA9" s="172"/>
      <c r="EB9" s="172"/>
      <c r="EC9" s="172"/>
      <c r="ED9" s="172"/>
      <c r="EE9" s="172"/>
      <c r="EF9" s="172"/>
      <c r="EG9" s="172"/>
      <c r="EH9" s="172"/>
      <c r="EI9" s="172"/>
      <c r="EJ9" s="172"/>
      <c r="EK9" s="172"/>
      <c r="EL9" s="172"/>
      <c r="EM9" s="172"/>
      <c r="EN9" s="172"/>
      <c r="EO9" s="172"/>
      <c r="EP9" s="172"/>
      <c r="EQ9" s="172"/>
      <c r="ER9" s="172"/>
      <c r="ES9" s="172"/>
      <c r="ET9" s="172"/>
      <c r="EU9" s="172"/>
      <c r="EV9" s="172"/>
      <c r="EW9" s="172"/>
      <c r="EX9" s="172"/>
      <c r="EY9" s="172"/>
      <c r="EZ9" s="172"/>
      <c r="FA9" s="172"/>
      <c r="FB9" s="172"/>
      <c r="FC9" s="172"/>
      <c r="FD9" s="172"/>
      <c r="FE9" s="172"/>
      <c r="FF9" s="172"/>
      <c r="FG9" s="172"/>
      <c r="FH9" s="172"/>
      <c r="FI9" s="172"/>
      <c r="FJ9" s="172"/>
      <c r="FK9" s="172"/>
      <c r="FL9" s="172"/>
      <c r="FM9" s="172"/>
      <c r="FN9" s="172"/>
      <c r="FO9" s="172"/>
      <c r="FP9" s="172"/>
      <c r="FQ9" s="172"/>
      <c r="FR9" s="172"/>
      <c r="FS9" s="172"/>
      <c r="FT9" s="172"/>
      <c r="FU9" s="172"/>
      <c r="FV9" s="172"/>
      <c r="FW9" s="172"/>
      <c r="FX9" s="172"/>
      <c r="FY9" s="172"/>
      <c r="FZ9" s="172"/>
      <c r="GA9" s="172"/>
      <c r="GB9" s="172"/>
      <c r="GC9" s="172"/>
      <c r="GD9" s="172"/>
      <c r="GE9" s="172"/>
      <c r="GF9" s="172"/>
      <c r="GG9" s="172"/>
      <c r="GH9" s="172"/>
      <c r="GI9" s="172"/>
      <c r="GJ9" s="172"/>
      <c r="GK9" s="172"/>
      <c r="GL9" s="172"/>
      <c r="GM9" s="172"/>
      <c r="GN9" s="172"/>
      <c r="GO9" s="172"/>
      <c r="GP9" s="172"/>
      <c r="GQ9" s="172"/>
      <c r="GR9" s="172"/>
      <c r="GS9" s="172"/>
      <c r="GT9" s="172"/>
      <c r="GU9" s="172"/>
      <c r="GV9" s="172"/>
      <c r="GW9" s="172"/>
      <c r="GX9" s="172"/>
      <c r="GY9" s="172"/>
      <c r="GZ9" s="172"/>
      <c r="HA9" s="172"/>
      <c r="HB9" s="172"/>
      <c r="HC9" s="172"/>
      <c r="HD9" s="172"/>
      <c r="HE9" s="172"/>
      <c r="HF9" s="172"/>
      <c r="HG9" s="172"/>
      <c r="HH9" s="172"/>
      <c r="HI9" s="172"/>
    </row>
    <row r="10" spans="1:217" ht="23.25" customHeight="1" thickBot="1" x14ac:dyDescent="0.3">
      <c r="A10" s="173" t="s">
        <v>68</v>
      </c>
      <c r="B10" s="174"/>
      <c r="C10" s="174"/>
      <c r="D10" s="174"/>
      <c r="E10" s="174"/>
      <c r="F10" s="175">
        <f>SUM(B10:E10)</f>
        <v>0</v>
      </c>
    </row>
    <row r="11" spans="1:217" ht="23.25" customHeight="1" thickBot="1" x14ac:dyDescent="0.3">
      <c r="A11" s="176" t="s">
        <v>69</v>
      </c>
      <c r="B11" s="177">
        <f>B10</f>
        <v>0</v>
      </c>
      <c r="C11" s="177">
        <f>C10</f>
        <v>0</v>
      </c>
      <c r="D11" s="178">
        <f>D10</f>
        <v>0</v>
      </c>
      <c r="E11" s="178">
        <f>E10</f>
        <v>0</v>
      </c>
      <c r="F11" s="105">
        <f>F10</f>
        <v>0</v>
      </c>
    </row>
    <row r="12" spans="1:217" ht="23.25" customHeight="1" x14ac:dyDescent="0.25">
      <c r="A12" s="179" t="s">
        <v>70</v>
      </c>
      <c r="B12" s="180"/>
      <c r="C12" s="180"/>
      <c r="D12" s="181"/>
      <c r="E12" s="181"/>
      <c r="F12" s="182">
        <f>SUM(B12:E12)</f>
        <v>0</v>
      </c>
    </row>
    <row r="13" spans="1:217" ht="23.25" customHeight="1" x14ac:dyDescent="0.25">
      <c r="A13" s="183" t="s">
        <v>71</v>
      </c>
      <c r="B13" s="184"/>
      <c r="C13" s="184"/>
      <c r="D13" s="185"/>
      <c r="E13" s="185"/>
      <c r="F13" s="186">
        <f>SUM(B13:E13)</f>
        <v>0</v>
      </c>
    </row>
    <row r="14" spans="1:217" ht="23.25" customHeight="1" x14ac:dyDescent="0.25">
      <c r="A14" s="183" t="s">
        <v>72</v>
      </c>
      <c r="B14" s="184"/>
      <c r="C14" s="184"/>
      <c r="D14" s="185"/>
      <c r="E14" s="185"/>
      <c r="F14" s="186">
        <f>SUM(B14:E14)</f>
        <v>0</v>
      </c>
    </row>
    <row r="15" spans="1:217" ht="23.25" customHeight="1" thickBot="1" x14ac:dyDescent="0.3">
      <c r="A15" s="187" t="s">
        <v>73</v>
      </c>
      <c r="B15" s="188"/>
      <c r="C15" s="188"/>
      <c r="D15" s="189"/>
      <c r="E15" s="189"/>
      <c r="F15" s="190">
        <f>SUM(B15:E15)</f>
        <v>0</v>
      </c>
    </row>
    <row r="16" spans="1:217" s="102" customFormat="1" ht="23.25" customHeight="1" thickBot="1" x14ac:dyDescent="0.3">
      <c r="A16" s="176" t="s">
        <v>74</v>
      </c>
      <c r="B16" s="177">
        <f>SUM(B12:B15)</f>
        <v>0</v>
      </c>
      <c r="C16" s="177">
        <f>SUM(C12:C15)</f>
        <v>0</v>
      </c>
      <c r="D16" s="178">
        <f>SUM(D12:D15)</f>
        <v>0</v>
      </c>
      <c r="E16" s="178">
        <f>SUM(E12:E15)</f>
        <v>0</v>
      </c>
      <c r="F16" s="105">
        <f>SUM(F12:F15)</f>
        <v>0</v>
      </c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2"/>
      <c r="EI16" s="172"/>
      <c r="EJ16" s="172"/>
      <c r="EK16" s="172"/>
      <c r="EL16" s="172"/>
      <c r="EM16" s="172"/>
      <c r="EN16" s="172"/>
      <c r="EO16" s="172"/>
      <c r="EP16" s="172"/>
      <c r="EQ16" s="172"/>
      <c r="ER16" s="172"/>
      <c r="ES16" s="172"/>
      <c r="ET16" s="172"/>
      <c r="EU16" s="172"/>
      <c r="EV16" s="172"/>
      <c r="EW16" s="172"/>
      <c r="EX16" s="172"/>
      <c r="EY16" s="172"/>
      <c r="EZ16" s="172"/>
      <c r="FA16" s="172"/>
      <c r="FB16" s="172"/>
      <c r="FC16" s="172"/>
      <c r="FD16" s="172"/>
      <c r="FE16" s="172"/>
      <c r="FF16" s="172"/>
      <c r="FG16" s="172"/>
      <c r="FH16" s="172"/>
      <c r="FI16" s="172"/>
      <c r="FJ16" s="172"/>
      <c r="FK16" s="172"/>
      <c r="FL16" s="172"/>
      <c r="FM16" s="172"/>
      <c r="FN16" s="172"/>
      <c r="FO16" s="172"/>
      <c r="FP16" s="172"/>
      <c r="FQ16" s="172"/>
      <c r="FR16" s="172"/>
      <c r="FS16" s="172"/>
      <c r="FT16" s="172"/>
      <c r="FU16" s="172"/>
      <c r="FV16" s="172"/>
      <c r="FW16" s="172"/>
      <c r="FX16" s="172"/>
      <c r="FY16" s="172"/>
      <c r="FZ16" s="172"/>
      <c r="GA16" s="172"/>
      <c r="GB16" s="172"/>
      <c r="GC16" s="172"/>
      <c r="GD16" s="172"/>
      <c r="GE16" s="172"/>
      <c r="GF16" s="172"/>
      <c r="GG16" s="172"/>
      <c r="GH16" s="172"/>
      <c r="GI16" s="172"/>
      <c r="GJ16" s="172"/>
      <c r="GK16" s="172"/>
      <c r="GL16" s="172"/>
      <c r="GM16" s="172"/>
      <c r="GN16" s="172"/>
      <c r="GO16" s="172"/>
      <c r="GP16" s="172"/>
      <c r="GQ16" s="172"/>
      <c r="GR16" s="172"/>
      <c r="GS16" s="172"/>
      <c r="GT16" s="172"/>
      <c r="GU16" s="172"/>
      <c r="GV16" s="172"/>
      <c r="GW16" s="172"/>
      <c r="GX16" s="172"/>
      <c r="GY16" s="172"/>
      <c r="GZ16" s="172"/>
      <c r="HA16" s="172"/>
      <c r="HB16" s="172"/>
      <c r="HC16" s="172"/>
      <c r="HD16" s="172"/>
      <c r="HE16" s="172"/>
      <c r="HF16" s="172"/>
      <c r="HG16" s="172"/>
      <c r="HH16" s="172"/>
      <c r="HI16" s="172"/>
    </row>
    <row r="17" spans="1:217" ht="23.25" customHeight="1" x14ac:dyDescent="0.25">
      <c r="A17" s="179" t="s">
        <v>75</v>
      </c>
      <c r="B17" s="180"/>
      <c r="C17" s="180"/>
      <c r="D17" s="181"/>
      <c r="E17" s="181"/>
      <c r="F17" s="182">
        <f t="shared" ref="F17:F23" si="0">SUM(B17:E17)</f>
        <v>0</v>
      </c>
    </row>
    <row r="18" spans="1:217" ht="23.25" customHeight="1" x14ac:dyDescent="0.25">
      <c r="A18" s="183" t="s">
        <v>76</v>
      </c>
      <c r="B18" s="184"/>
      <c r="C18" s="184"/>
      <c r="D18" s="185"/>
      <c r="E18" s="185"/>
      <c r="F18" s="186">
        <f t="shared" si="0"/>
        <v>0</v>
      </c>
    </row>
    <row r="19" spans="1:217" ht="23.25" customHeight="1" x14ac:dyDescent="0.25">
      <c r="A19" s="183" t="s">
        <v>77</v>
      </c>
      <c r="B19" s="184"/>
      <c r="C19" s="184"/>
      <c r="D19" s="184"/>
      <c r="E19" s="184"/>
      <c r="F19" s="186">
        <f t="shared" si="0"/>
        <v>0</v>
      </c>
    </row>
    <row r="20" spans="1:217" ht="23.25" customHeight="1" x14ac:dyDescent="0.25">
      <c r="A20" s="183" t="s">
        <v>78</v>
      </c>
      <c r="B20" s="184"/>
      <c r="C20" s="184"/>
      <c r="D20" s="185"/>
      <c r="E20" s="185"/>
      <c r="F20" s="186">
        <f t="shared" si="0"/>
        <v>0</v>
      </c>
    </row>
    <row r="21" spans="1:217" ht="23.25" customHeight="1" x14ac:dyDescent="0.25">
      <c r="A21" s="183" t="s">
        <v>79</v>
      </c>
      <c r="B21" s="184"/>
      <c r="C21" s="184"/>
      <c r="D21" s="185"/>
      <c r="E21" s="185"/>
      <c r="F21" s="186">
        <f t="shared" si="0"/>
        <v>0</v>
      </c>
    </row>
    <row r="22" spans="1:217" ht="23.25" customHeight="1" x14ac:dyDescent="0.25">
      <c r="A22" s="183" t="s">
        <v>80</v>
      </c>
      <c r="B22" s="184"/>
      <c r="C22" s="184"/>
      <c r="D22" s="185"/>
      <c r="E22" s="185"/>
      <c r="F22" s="186">
        <f t="shared" si="0"/>
        <v>0</v>
      </c>
    </row>
    <row r="23" spans="1:217" ht="23.25" customHeight="1" thickBot="1" x14ac:dyDescent="0.3">
      <c r="A23" s="187" t="s">
        <v>81</v>
      </c>
      <c r="B23" s="188"/>
      <c r="C23" s="188"/>
      <c r="D23" s="188"/>
      <c r="E23" s="188"/>
      <c r="F23" s="190">
        <f t="shared" si="0"/>
        <v>0</v>
      </c>
    </row>
    <row r="24" spans="1:217" s="102" customFormat="1" ht="23.25" customHeight="1" thickBot="1" x14ac:dyDescent="0.3">
      <c r="A24" s="176" t="s">
        <v>82</v>
      </c>
      <c r="B24" s="177">
        <f>SUM(B17:B23)</f>
        <v>0</v>
      </c>
      <c r="C24" s="177">
        <f>SUM(C17:C23)</f>
        <v>0</v>
      </c>
      <c r="D24" s="178">
        <f>SUM(D17:D23)</f>
        <v>0</v>
      </c>
      <c r="E24" s="178">
        <f>SUM(E17:E23)</f>
        <v>0</v>
      </c>
      <c r="F24" s="105">
        <f>SUM(F17:F23)</f>
        <v>0</v>
      </c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72"/>
      <c r="BY24" s="172"/>
      <c r="BZ24" s="172"/>
      <c r="CA24" s="172"/>
      <c r="CB24" s="172"/>
      <c r="CC24" s="172"/>
      <c r="CD24" s="172"/>
      <c r="CE24" s="172"/>
      <c r="CF24" s="172"/>
      <c r="CG24" s="172"/>
      <c r="CH24" s="172"/>
      <c r="CI24" s="172"/>
      <c r="CJ24" s="172"/>
      <c r="CK24" s="172"/>
      <c r="CL24" s="172"/>
      <c r="CM24" s="172"/>
      <c r="CN24" s="17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2"/>
      <c r="DC24" s="172"/>
      <c r="DD24" s="172"/>
      <c r="DE24" s="172"/>
      <c r="DF24" s="172"/>
      <c r="DG24" s="172"/>
      <c r="DH24" s="172"/>
      <c r="DI24" s="172"/>
      <c r="DJ24" s="172"/>
      <c r="DK24" s="172"/>
      <c r="DL24" s="172"/>
      <c r="DM24" s="172"/>
      <c r="DN24" s="172"/>
      <c r="DO24" s="172"/>
      <c r="DP24" s="172"/>
      <c r="DQ24" s="172"/>
      <c r="DR24" s="172"/>
      <c r="DS24" s="172"/>
      <c r="DT24" s="172"/>
      <c r="DU24" s="172"/>
      <c r="DV24" s="172"/>
      <c r="DW24" s="172"/>
      <c r="DX24" s="172"/>
      <c r="DY24" s="172"/>
      <c r="DZ24" s="172"/>
      <c r="EA24" s="172"/>
      <c r="EB24" s="172"/>
      <c r="EC24" s="172"/>
      <c r="ED24" s="172"/>
      <c r="EE24" s="172"/>
      <c r="EF24" s="172"/>
      <c r="EG24" s="172"/>
      <c r="EH24" s="172"/>
      <c r="EI24" s="172"/>
      <c r="EJ24" s="172"/>
      <c r="EK24" s="172"/>
      <c r="EL24" s="172"/>
      <c r="EM24" s="172"/>
      <c r="EN24" s="172"/>
      <c r="EO24" s="172"/>
      <c r="EP24" s="172"/>
      <c r="EQ24" s="172"/>
      <c r="ER24" s="172"/>
      <c r="ES24" s="172"/>
      <c r="ET24" s="172"/>
      <c r="EU24" s="172"/>
      <c r="EV24" s="172"/>
      <c r="EW24" s="172"/>
      <c r="EX24" s="172"/>
      <c r="EY24" s="172"/>
      <c r="EZ24" s="172"/>
      <c r="FA24" s="172"/>
      <c r="FB24" s="172"/>
      <c r="FC24" s="172"/>
      <c r="FD24" s="172"/>
      <c r="FE24" s="172"/>
      <c r="FF24" s="172"/>
      <c r="FG24" s="172"/>
      <c r="FH24" s="172"/>
      <c r="FI24" s="172"/>
      <c r="FJ24" s="172"/>
      <c r="FK24" s="172"/>
      <c r="FL24" s="172"/>
      <c r="FM24" s="172"/>
      <c r="FN24" s="172"/>
      <c r="FO24" s="172"/>
      <c r="FP24" s="172"/>
      <c r="FQ24" s="172"/>
      <c r="FR24" s="172"/>
      <c r="FS24" s="172"/>
      <c r="FT24" s="172"/>
      <c r="FU24" s="172"/>
      <c r="FV24" s="172"/>
      <c r="FW24" s="172"/>
      <c r="FX24" s="172"/>
      <c r="FY24" s="172"/>
      <c r="FZ24" s="172"/>
      <c r="GA24" s="172"/>
      <c r="GB24" s="172"/>
      <c r="GC24" s="172"/>
      <c r="GD24" s="172"/>
      <c r="GE24" s="172"/>
      <c r="GF24" s="172"/>
      <c r="GG24" s="172"/>
      <c r="GH24" s="172"/>
      <c r="GI24" s="172"/>
      <c r="GJ24" s="172"/>
      <c r="GK24" s="172"/>
      <c r="GL24" s="172"/>
      <c r="GM24" s="172"/>
      <c r="GN24" s="172"/>
      <c r="GO24" s="172"/>
      <c r="GP24" s="172"/>
      <c r="GQ24" s="172"/>
      <c r="GR24" s="172"/>
      <c r="GS24" s="172"/>
      <c r="GT24" s="172"/>
      <c r="GU24" s="172"/>
      <c r="GV24" s="172"/>
      <c r="GW24" s="172"/>
      <c r="GX24" s="172"/>
      <c r="GY24" s="172"/>
      <c r="GZ24" s="172"/>
      <c r="HA24" s="172"/>
      <c r="HB24" s="172"/>
      <c r="HC24" s="172"/>
      <c r="HD24" s="172"/>
      <c r="HE24" s="172"/>
      <c r="HF24" s="172"/>
      <c r="HG24" s="172"/>
      <c r="HH24" s="172"/>
      <c r="HI24" s="172"/>
    </row>
    <row r="25" spans="1:217" ht="23.25" customHeight="1" x14ac:dyDescent="0.25">
      <c r="A25" s="179" t="s">
        <v>83</v>
      </c>
      <c r="B25" s="180"/>
      <c r="C25" s="180"/>
      <c r="D25" s="180"/>
      <c r="E25" s="181"/>
      <c r="F25" s="182">
        <f t="shared" ref="F25:F43" si="1">SUM(B25:E25)</f>
        <v>0</v>
      </c>
    </row>
    <row r="26" spans="1:217" ht="23.25" customHeight="1" x14ac:dyDescent="0.25">
      <c r="A26" s="183" t="s">
        <v>84</v>
      </c>
      <c r="B26" s="184"/>
      <c r="C26" s="184"/>
      <c r="D26" s="184"/>
      <c r="E26" s="184"/>
      <c r="F26" s="186">
        <f t="shared" si="1"/>
        <v>0</v>
      </c>
    </row>
    <row r="27" spans="1:217" ht="23.25" customHeight="1" x14ac:dyDescent="0.25">
      <c r="A27" s="183" t="s">
        <v>85</v>
      </c>
      <c r="B27" s="184"/>
      <c r="C27" s="184"/>
      <c r="D27" s="185"/>
      <c r="E27" s="185"/>
      <c r="F27" s="186">
        <f t="shared" si="1"/>
        <v>0</v>
      </c>
    </row>
    <row r="28" spans="1:217" ht="23.25" customHeight="1" x14ac:dyDescent="0.25">
      <c r="A28" s="183" t="s">
        <v>86</v>
      </c>
      <c r="B28" s="184"/>
      <c r="C28" s="184"/>
      <c r="D28" s="185"/>
      <c r="E28" s="185"/>
      <c r="F28" s="186">
        <f t="shared" si="1"/>
        <v>0</v>
      </c>
    </row>
    <row r="29" spans="1:217" ht="23.25" customHeight="1" thickBot="1" x14ac:dyDescent="0.3">
      <c r="A29" s="187" t="s">
        <v>100</v>
      </c>
      <c r="B29" s="188"/>
      <c r="C29" s="188"/>
      <c r="D29" s="188"/>
      <c r="E29" s="188"/>
      <c r="F29" s="190">
        <f t="shared" si="1"/>
        <v>0</v>
      </c>
    </row>
    <row r="30" spans="1:217" s="102" customFormat="1" ht="23.25" customHeight="1" thickBot="1" x14ac:dyDescent="0.3">
      <c r="A30" s="176" t="s">
        <v>87</v>
      </c>
      <c r="B30" s="177">
        <f>SUM(B25:B29)</f>
        <v>0</v>
      </c>
      <c r="C30" s="177">
        <f>SUM(C25:C29)</f>
        <v>0</v>
      </c>
      <c r="D30" s="178">
        <f>SUM(D25:D29)</f>
        <v>0</v>
      </c>
      <c r="E30" s="178">
        <f>SUM(E25:E29)</f>
        <v>0</v>
      </c>
      <c r="F30" s="105">
        <f>SUM(F25:F29)</f>
        <v>0</v>
      </c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  <c r="CQ30" s="172"/>
      <c r="CR30" s="172"/>
      <c r="CS30" s="172"/>
      <c r="CT30" s="172"/>
      <c r="CU30" s="172"/>
      <c r="CV30" s="172"/>
      <c r="CW30" s="172"/>
      <c r="CX30" s="172"/>
      <c r="CY30" s="172"/>
      <c r="CZ30" s="172"/>
      <c r="DA30" s="172"/>
      <c r="DB30" s="172"/>
      <c r="DC30" s="172"/>
      <c r="DD30" s="172"/>
      <c r="DE30" s="172"/>
      <c r="DF30" s="172"/>
      <c r="DG30" s="172"/>
      <c r="DH30" s="172"/>
      <c r="DI30" s="172"/>
      <c r="DJ30" s="172"/>
      <c r="DK30" s="172"/>
      <c r="DL30" s="172"/>
      <c r="DM30" s="172"/>
      <c r="DN30" s="172"/>
      <c r="DO30" s="172"/>
      <c r="DP30" s="172"/>
      <c r="DQ30" s="172"/>
      <c r="DR30" s="172"/>
      <c r="DS30" s="172"/>
      <c r="DT30" s="172"/>
      <c r="DU30" s="172"/>
      <c r="DV30" s="172"/>
      <c r="DW30" s="172"/>
      <c r="DX30" s="172"/>
      <c r="DY30" s="172"/>
      <c r="DZ30" s="172"/>
      <c r="EA30" s="172"/>
      <c r="EB30" s="172"/>
      <c r="EC30" s="172"/>
      <c r="ED30" s="172"/>
      <c r="EE30" s="172"/>
      <c r="EF30" s="172"/>
      <c r="EG30" s="172"/>
      <c r="EH30" s="172"/>
      <c r="EI30" s="172"/>
      <c r="EJ30" s="172"/>
      <c r="EK30" s="172"/>
      <c r="EL30" s="172"/>
      <c r="EM30" s="172"/>
      <c r="EN30" s="172"/>
      <c r="EO30" s="172"/>
      <c r="EP30" s="172"/>
      <c r="EQ30" s="172"/>
      <c r="ER30" s="172"/>
      <c r="ES30" s="172"/>
      <c r="ET30" s="172"/>
      <c r="EU30" s="172"/>
      <c r="EV30" s="172"/>
      <c r="EW30" s="172"/>
      <c r="EX30" s="172"/>
      <c r="EY30" s="172"/>
      <c r="EZ30" s="172"/>
      <c r="FA30" s="172"/>
      <c r="FB30" s="172"/>
      <c r="FC30" s="172"/>
      <c r="FD30" s="172"/>
      <c r="FE30" s="172"/>
      <c r="FF30" s="172"/>
      <c r="FG30" s="172"/>
      <c r="FH30" s="172"/>
      <c r="FI30" s="172"/>
      <c r="FJ30" s="172"/>
      <c r="FK30" s="172"/>
      <c r="FL30" s="172"/>
      <c r="FM30" s="172"/>
      <c r="FN30" s="172"/>
      <c r="FO30" s="172"/>
      <c r="FP30" s="172"/>
      <c r="FQ30" s="172"/>
      <c r="FR30" s="172"/>
      <c r="FS30" s="172"/>
      <c r="FT30" s="172"/>
      <c r="FU30" s="172"/>
      <c r="FV30" s="172"/>
      <c r="FW30" s="172"/>
      <c r="FX30" s="172"/>
      <c r="FY30" s="172"/>
      <c r="FZ30" s="172"/>
      <c r="GA30" s="172"/>
      <c r="GB30" s="172"/>
      <c r="GC30" s="172"/>
      <c r="GD30" s="172"/>
      <c r="GE30" s="172"/>
      <c r="GF30" s="172"/>
      <c r="GG30" s="172"/>
      <c r="GH30" s="172"/>
      <c r="GI30" s="172"/>
      <c r="GJ30" s="172"/>
      <c r="GK30" s="172"/>
      <c r="GL30" s="172"/>
      <c r="GM30" s="172"/>
      <c r="GN30" s="172"/>
      <c r="GO30" s="172"/>
      <c r="GP30" s="172"/>
      <c r="GQ30" s="172"/>
      <c r="GR30" s="172"/>
      <c r="GS30" s="172"/>
      <c r="GT30" s="172"/>
      <c r="GU30" s="172"/>
      <c r="GV30" s="172"/>
      <c r="GW30" s="172"/>
      <c r="GX30" s="172"/>
      <c r="GY30" s="172"/>
      <c r="GZ30" s="172"/>
      <c r="HA30" s="172"/>
      <c r="HB30" s="172"/>
      <c r="HC30" s="172"/>
      <c r="HD30" s="172"/>
      <c r="HE30" s="172"/>
      <c r="HF30" s="172"/>
      <c r="HG30" s="172"/>
      <c r="HH30" s="172"/>
      <c r="HI30" s="172"/>
    </row>
    <row r="31" spans="1:217" ht="23.25" customHeight="1" x14ac:dyDescent="0.25">
      <c r="A31" s="179" t="s">
        <v>88</v>
      </c>
      <c r="B31" s="180"/>
      <c r="C31" s="180"/>
      <c r="D31" s="181"/>
      <c r="E31" s="181"/>
      <c r="F31" s="182">
        <f t="shared" si="1"/>
        <v>0</v>
      </c>
    </row>
    <row r="32" spans="1:217" ht="23.25" customHeight="1" x14ac:dyDescent="0.25">
      <c r="A32" s="183" t="s">
        <v>89</v>
      </c>
      <c r="B32" s="184"/>
      <c r="C32" s="184"/>
      <c r="D32" s="185"/>
      <c r="E32" s="185"/>
      <c r="F32" s="186">
        <f t="shared" si="1"/>
        <v>0</v>
      </c>
    </row>
    <row r="33" spans="1:217" ht="23.25" customHeight="1" thickBot="1" x14ac:dyDescent="0.3">
      <c r="A33" s="187" t="s">
        <v>90</v>
      </c>
      <c r="B33" s="188"/>
      <c r="C33" s="188"/>
      <c r="D33" s="189"/>
      <c r="E33" s="189"/>
      <c r="F33" s="190">
        <f t="shared" si="1"/>
        <v>0</v>
      </c>
    </row>
    <row r="34" spans="1:217" s="102" customFormat="1" ht="23.25" customHeight="1" thickBot="1" x14ac:dyDescent="0.3">
      <c r="A34" s="176" t="s">
        <v>91</v>
      </c>
      <c r="B34" s="177">
        <f>SUM(B31:B33)</f>
        <v>0</v>
      </c>
      <c r="C34" s="177">
        <f>SUM(C31:C33)</f>
        <v>0</v>
      </c>
      <c r="D34" s="178">
        <f>SUM(D31:D33)</f>
        <v>0</v>
      </c>
      <c r="E34" s="178">
        <f>SUM(E31:E33)</f>
        <v>0</v>
      </c>
      <c r="F34" s="105">
        <f>SUM(F31:F33)</f>
        <v>0</v>
      </c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  <c r="CG34" s="172"/>
      <c r="CH34" s="172"/>
      <c r="CI34" s="172"/>
      <c r="CJ34" s="172"/>
      <c r="CK34" s="172"/>
      <c r="CL34" s="172"/>
      <c r="CM34" s="172"/>
      <c r="CN34" s="172"/>
      <c r="CO34" s="172"/>
      <c r="CP34" s="172"/>
      <c r="CQ34" s="172"/>
      <c r="CR34" s="172"/>
      <c r="CS34" s="172"/>
      <c r="CT34" s="172"/>
      <c r="CU34" s="172"/>
      <c r="CV34" s="172"/>
      <c r="CW34" s="172"/>
      <c r="CX34" s="172"/>
      <c r="CY34" s="172"/>
      <c r="CZ34" s="172"/>
      <c r="DA34" s="172"/>
      <c r="DB34" s="172"/>
      <c r="DC34" s="172"/>
      <c r="DD34" s="172"/>
      <c r="DE34" s="172"/>
      <c r="DF34" s="172"/>
      <c r="DG34" s="172"/>
      <c r="DH34" s="172"/>
      <c r="DI34" s="172"/>
      <c r="DJ34" s="172"/>
      <c r="DK34" s="172"/>
      <c r="DL34" s="172"/>
      <c r="DM34" s="172"/>
      <c r="DN34" s="172"/>
      <c r="DO34" s="172"/>
      <c r="DP34" s="172"/>
      <c r="DQ34" s="172"/>
      <c r="DR34" s="172"/>
      <c r="DS34" s="172"/>
      <c r="DT34" s="172"/>
      <c r="DU34" s="172"/>
      <c r="DV34" s="172"/>
      <c r="DW34" s="172"/>
      <c r="DX34" s="172"/>
      <c r="DY34" s="172"/>
      <c r="DZ34" s="172"/>
      <c r="EA34" s="172"/>
      <c r="EB34" s="172"/>
      <c r="EC34" s="172"/>
      <c r="ED34" s="172"/>
      <c r="EE34" s="172"/>
      <c r="EF34" s="172"/>
      <c r="EG34" s="172"/>
      <c r="EH34" s="172"/>
      <c r="EI34" s="172"/>
      <c r="EJ34" s="172"/>
      <c r="EK34" s="172"/>
      <c r="EL34" s="172"/>
      <c r="EM34" s="172"/>
      <c r="EN34" s="172"/>
      <c r="EO34" s="172"/>
      <c r="EP34" s="172"/>
      <c r="EQ34" s="172"/>
      <c r="ER34" s="172"/>
      <c r="ES34" s="172"/>
      <c r="ET34" s="172"/>
      <c r="EU34" s="172"/>
      <c r="EV34" s="172"/>
      <c r="EW34" s="172"/>
      <c r="EX34" s="172"/>
      <c r="EY34" s="172"/>
      <c r="EZ34" s="172"/>
      <c r="FA34" s="172"/>
      <c r="FB34" s="172"/>
      <c r="FC34" s="172"/>
      <c r="FD34" s="172"/>
      <c r="FE34" s="172"/>
      <c r="FF34" s="172"/>
      <c r="FG34" s="172"/>
      <c r="FH34" s="172"/>
      <c r="FI34" s="172"/>
      <c r="FJ34" s="172"/>
      <c r="FK34" s="172"/>
      <c r="FL34" s="172"/>
      <c r="FM34" s="172"/>
      <c r="FN34" s="172"/>
      <c r="FO34" s="172"/>
      <c r="FP34" s="172"/>
      <c r="FQ34" s="172"/>
      <c r="FR34" s="172"/>
      <c r="FS34" s="172"/>
      <c r="FT34" s="172"/>
      <c r="FU34" s="172"/>
      <c r="FV34" s="172"/>
      <c r="FW34" s="172"/>
      <c r="FX34" s="172"/>
      <c r="FY34" s="172"/>
      <c r="FZ34" s="172"/>
      <c r="GA34" s="172"/>
      <c r="GB34" s="172"/>
      <c r="GC34" s="172"/>
      <c r="GD34" s="172"/>
      <c r="GE34" s="172"/>
      <c r="GF34" s="172"/>
      <c r="GG34" s="172"/>
      <c r="GH34" s="172"/>
      <c r="GI34" s="172"/>
      <c r="GJ34" s="172"/>
      <c r="GK34" s="172"/>
      <c r="GL34" s="172"/>
      <c r="GM34" s="172"/>
      <c r="GN34" s="172"/>
      <c r="GO34" s="172"/>
      <c r="GP34" s="172"/>
      <c r="GQ34" s="172"/>
      <c r="GR34" s="172"/>
      <c r="GS34" s="172"/>
      <c r="GT34" s="172"/>
      <c r="GU34" s="172"/>
      <c r="GV34" s="172"/>
      <c r="GW34" s="172"/>
      <c r="GX34" s="172"/>
      <c r="GY34" s="172"/>
      <c r="GZ34" s="172"/>
      <c r="HA34" s="172"/>
      <c r="HB34" s="172"/>
      <c r="HC34" s="172"/>
      <c r="HD34" s="172"/>
      <c r="HE34" s="172"/>
      <c r="HF34" s="172"/>
      <c r="HG34" s="172"/>
      <c r="HH34" s="172"/>
      <c r="HI34" s="172"/>
    </row>
    <row r="35" spans="1:217" ht="23.25" customHeight="1" x14ac:dyDescent="0.25">
      <c r="A35" s="179" t="s">
        <v>18</v>
      </c>
      <c r="B35" s="180"/>
      <c r="C35" s="180"/>
      <c r="D35" s="180"/>
      <c r="E35" s="180"/>
      <c r="F35" s="182">
        <f t="shared" si="1"/>
        <v>0</v>
      </c>
    </row>
    <row r="36" spans="1:217" ht="23.25" customHeight="1" x14ac:dyDescent="0.25">
      <c r="A36" s="183" t="s">
        <v>19</v>
      </c>
      <c r="B36" s="184"/>
      <c r="C36" s="184"/>
      <c r="D36" s="185"/>
      <c r="E36" s="185"/>
      <c r="F36" s="186">
        <f t="shared" si="1"/>
        <v>0</v>
      </c>
    </row>
    <row r="37" spans="1:217" ht="23.25" customHeight="1" x14ac:dyDescent="0.25">
      <c r="A37" s="183" t="s">
        <v>21</v>
      </c>
      <c r="B37" s="184"/>
      <c r="C37" s="184"/>
      <c r="D37" s="185"/>
      <c r="E37" s="185"/>
      <c r="F37" s="186">
        <f t="shared" si="1"/>
        <v>0</v>
      </c>
    </row>
    <row r="38" spans="1:217" ht="23.25" customHeight="1" x14ac:dyDescent="0.25">
      <c r="A38" s="183" t="s">
        <v>22</v>
      </c>
      <c r="B38" s="184"/>
      <c r="C38" s="184"/>
      <c r="D38" s="184"/>
      <c r="E38" s="184"/>
      <c r="F38" s="186">
        <f t="shared" si="1"/>
        <v>0</v>
      </c>
    </row>
    <row r="39" spans="1:217" ht="23.25" customHeight="1" x14ac:dyDescent="0.25">
      <c r="A39" s="183" t="s">
        <v>23</v>
      </c>
      <c r="B39" s="184"/>
      <c r="C39" s="184"/>
      <c r="D39" s="185"/>
      <c r="E39" s="185"/>
      <c r="F39" s="186">
        <f t="shared" si="1"/>
        <v>0</v>
      </c>
    </row>
    <row r="40" spans="1:217" ht="23.25" customHeight="1" x14ac:dyDescent="0.25">
      <c r="A40" s="183" t="s">
        <v>24</v>
      </c>
      <c r="B40" s="184"/>
      <c r="C40" s="184"/>
      <c r="D40" s="185"/>
      <c r="E40" s="185"/>
      <c r="F40" s="186">
        <f t="shared" si="1"/>
        <v>0</v>
      </c>
    </row>
    <row r="41" spans="1:217" ht="23.25" customHeight="1" x14ac:dyDescent="0.25">
      <c r="A41" s="187" t="s">
        <v>25</v>
      </c>
      <c r="B41" s="184"/>
      <c r="C41" s="188"/>
      <c r="D41" s="188"/>
      <c r="E41" s="184"/>
      <c r="F41" s="190">
        <f t="shared" si="1"/>
        <v>0</v>
      </c>
    </row>
    <row r="42" spans="1:217" ht="23.25" customHeight="1" x14ac:dyDescent="0.25">
      <c r="A42" s="187"/>
      <c r="B42" s="188"/>
      <c r="C42" s="188"/>
      <c r="D42" s="189"/>
      <c r="E42" s="189"/>
      <c r="F42" s="190">
        <f t="shared" si="1"/>
        <v>0</v>
      </c>
    </row>
    <row r="43" spans="1:217" ht="23.25" customHeight="1" thickBot="1" x14ac:dyDescent="0.3">
      <c r="A43" s="187"/>
      <c r="B43" s="188"/>
      <c r="C43" s="188"/>
      <c r="D43" s="188"/>
      <c r="E43" s="188"/>
      <c r="F43" s="190">
        <f t="shared" si="1"/>
        <v>0</v>
      </c>
    </row>
    <row r="44" spans="1:217" s="102" customFormat="1" ht="23.25" customHeight="1" thickBot="1" x14ac:dyDescent="0.3">
      <c r="A44" s="176" t="s">
        <v>50</v>
      </c>
      <c r="B44" s="177">
        <f>SUM(B35:B43)</f>
        <v>0</v>
      </c>
      <c r="C44" s="177">
        <f>SUM(C35:C43)</f>
        <v>0</v>
      </c>
      <c r="D44" s="178">
        <f>SUM(D35:D43)</f>
        <v>0</v>
      </c>
      <c r="E44" s="178">
        <f>SUM(E35:E43)</f>
        <v>0</v>
      </c>
      <c r="F44" s="105">
        <f>SUM(F35:F43)</f>
        <v>0</v>
      </c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72"/>
      <c r="CD44" s="172"/>
      <c r="CE44" s="172"/>
      <c r="CF44" s="172"/>
      <c r="CG44" s="172"/>
      <c r="CH44" s="172"/>
      <c r="CI44" s="172"/>
      <c r="CJ44" s="172"/>
      <c r="CK44" s="172"/>
      <c r="CL44" s="172"/>
      <c r="CM44" s="172"/>
      <c r="CN44" s="172"/>
      <c r="CO44" s="172"/>
      <c r="CP44" s="172"/>
      <c r="CQ44" s="172"/>
      <c r="CR44" s="172"/>
      <c r="CS44" s="172"/>
      <c r="CT44" s="172"/>
      <c r="CU44" s="172"/>
      <c r="CV44" s="172"/>
      <c r="CW44" s="172"/>
      <c r="CX44" s="172"/>
      <c r="CY44" s="172"/>
      <c r="CZ44" s="172"/>
      <c r="DA44" s="172"/>
      <c r="DB44" s="172"/>
      <c r="DC44" s="172"/>
      <c r="DD44" s="172"/>
      <c r="DE44" s="172"/>
      <c r="DF44" s="172"/>
      <c r="DG44" s="172"/>
      <c r="DH44" s="172"/>
      <c r="DI44" s="172"/>
      <c r="DJ44" s="172"/>
      <c r="DK44" s="172"/>
      <c r="DL44" s="172"/>
      <c r="DM44" s="172"/>
      <c r="DN44" s="172"/>
      <c r="DO44" s="172"/>
      <c r="DP44" s="172"/>
      <c r="DQ44" s="172"/>
      <c r="DR44" s="172"/>
      <c r="DS44" s="172"/>
      <c r="DT44" s="172"/>
      <c r="DU44" s="172"/>
      <c r="DV44" s="172"/>
      <c r="DW44" s="172"/>
      <c r="DX44" s="172"/>
      <c r="DY44" s="172"/>
      <c r="DZ44" s="172"/>
      <c r="EA44" s="172"/>
      <c r="EB44" s="172"/>
      <c r="EC44" s="172"/>
      <c r="ED44" s="172"/>
      <c r="EE44" s="172"/>
      <c r="EF44" s="172"/>
      <c r="EG44" s="172"/>
      <c r="EH44" s="172"/>
      <c r="EI44" s="172"/>
      <c r="EJ44" s="172"/>
      <c r="EK44" s="172"/>
      <c r="EL44" s="172"/>
      <c r="EM44" s="172"/>
      <c r="EN44" s="172"/>
      <c r="EO44" s="172"/>
      <c r="EP44" s="172"/>
      <c r="EQ44" s="172"/>
      <c r="ER44" s="172"/>
      <c r="ES44" s="172"/>
      <c r="ET44" s="172"/>
      <c r="EU44" s="172"/>
      <c r="EV44" s="172"/>
      <c r="EW44" s="172"/>
      <c r="EX44" s="172"/>
      <c r="EY44" s="172"/>
      <c r="EZ44" s="172"/>
      <c r="FA44" s="172"/>
      <c r="FB44" s="172"/>
      <c r="FC44" s="172"/>
      <c r="FD44" s="172"/>
      <c r="FE44" s="172"/>
      <c r="FF44" s="172"/>
      <c r="FG44" s="172"/>
      <c r="FH44" s="172"/>
      <c r="FI44" s="172"/>
      <c r="FJ44" s="172"/>
      <c r="FK44" s="172"/>
      <c r="FL44" s="172"/>
      <c r="FM44" s="172"/>
      <c r="FN44" s="172"/>
      <c r="FO44" s="172"/>
      <c r="FP44" s="172"/>
      <c r="FQ44" s="172"/>
      <c r="FR44" s="172"/>
      <c r="FS44" s="172"/>
      <c r="FT44" s="172"/>
      <c r="FU44" s="172"/>
      <c r="FV44" s="172"/>
      <c r="FW44" s="172"/>
      <c r="FX44" s="172"/>
      <c r="FY44" s="172"/>
      <c r="FZ44" s="172"/>
      <c r="GA44" s="172"/>
      <c r="GB44" s="172"/>
      <c r="GC44" s="172"/>
      <c r="GD44" s="172"/>
      <c r="GE44" s="172"/>
      <c r="GF44" s="172"/>
      <c r="GG44" s="172"/>
      <c r="GH44" s="172"/>
      <c r="GI44" s="172"/>
      <c r="GJ44" s="172"/>
      <c r="GK44" s="172"/>
      <c r="GL44" s="172"/>
      <c r="GM44" s="172"/>
      <c r="GN44" s="172"/>
      <c r="GO44" s="172"/>
      <c r="GP44" s="172"/>
      <c r="GQ44" s="172"/>
      <c r="GR44" s="172"/>
      <c r="GS44" s="172"/>
      <c r="GT44" s="172"/>
      <c r="GU44" s="172"/>
      <c r="GV44" s="172"/>
      <c r="GW44" s="172"/>
      <c r="GX44" s="172"/>
      <c r="GY44" s="172"/>
      <c r="GZ44" s="172"/>
      <c r="HA44" s="172"/>
      <c r="HB44" s="172"/>
      <c r="HC44" s="172"/>
      <c r="HD44" s="172"/>
      <c r="HE44" s="172"/>
      <c r="HF44" s="172"/>
      <c r="HG44" s="172"/>
      <c r="HH44" s="172"/>
      <c r="HI44" s="172"/>
    </row>
    <row r="45" spans="1:217" s="102" customFormat="1" ht="23.25" customHeight="1" thickBot="1" x14ac:dyDescent="0.3">
      <c r="A45" s="176" t="s">
        <v>92</v>
      </c>
      <c r="B45" s="177">
        <f>B11+B16+B24+B30+B34+B44</f>
        <v>0</v>
      </c>
      <c r="C45" s="177">
        <f>C11+C16+C24+C30+C34+C44</f>
        <v>0</v>
      </c>
      <c r="D45" s="178">
        <f>D11+D16+D24+D30+D34+D44</f>
        <v>0</v>
      </c>
      <c r="E45" s="178">
        <f>E11+E16+E24+E30+E34+E44</f>
        <v>0</v>
      </c>
      <c r="F45" s="105">
        <f>F11+F16+F24+F30+F34+F44</f>
        <v>0</v>
      </c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/>
      <c r="CD45" s="172"/>
      <c r="CE45" s="172"/>
      <c r="CF45" s="172"/>
      <c r="CG45" s="172"/>
      <c r="CH45" s="172"/>
      <c r="CI45" s="172"/>
      <c r="CJ45" s="172"/>
      <c r="CK45" s="172"/>
      <c r="CL45" s="172"/>
      <c r="CM45" s="172"/>
      <c r="CN45" s="172"/>
      <c r="CO45" s="172"/>
      <c r="CP45" s="172"/>
      <c r="CQ45" s="172"/>
      <c r="CR45" s="172"/>
      <c r="CS45" s="172"/>
      <c r="CT45" s="172"/>
      <c r="CU45" s="172"/>
      <c r="CV45" s="172"/>
      <c r="CW45" s="172"/>
      <c r="CX45" s="172"/>
      <c r="CY45" s="172"/>
      <c r="CZ45" s="172"/>
      <c r="DA45" s="172"/>
      <c r="DB45" s="172"/>
      <c r="DC45" s="172"/>
      <c r="DD45" s="172"/>
      <c r="DE45" s="172"/>
      <c r="DF45" s="172"/>
      <c r="DG45" s="172"/>
      <c r="DH45" s="172"/>
      <c r="DI45" s="172"/>
      <c r="DJ45" s="172"/>
      <c r="DK45" s="172"/>
      <c r="DL45" s="172"/>
      <c r="DM45" s="172"/>
      <c r="DN45" s="172"/>
      <c r="DO45" s="172"/>
      <c r="DP45" s="172"/>
      <c r="DQ45" s="172"/>
      <c r="DR45" s="172"/>
      <c r="DS45" s="172"/>
      <c r="DT45" s="172"/>
      <c r="DU45" s="172"/>
      <c r="DV45" s="172"/>
      <c r="DW45" s="172"/>
      <c r="DX45" s="172"/>
      <c r="DY45" s="172"/>
      <c r="DZ45" s="172"/>
      <c r="EA45" s="172"/>
      <c r="EB45" s="172"/>
      <c r="EC45" s="172"/>
      <c r="ED45" s="172"/>
      <c r="EE45" s="172"/>
      <c r="EF45" s="172"/>
      <c r="EG45" s="172"/>
      <c r="EH45" s="172"/>
      <c r="EI45" s="172"/>
      <c r="EJ45" s="172"/>
      <c r="EK45" s="172"/>
      <c r="EL45" s="172"/>
      <c r="EM45" s="172"/>
      <c r="EN45" s="172"/>
      <c r="EO45" s="172"/>
      <c r="EP45" s="172"/>
      <c r="EQ45" s="172"/>
      <c r="ER45" s="172"/>
      <c r="ES45" s="172"/>
      <c r="ET45" s="172"/>
      <c r="EU45" s="172"/>
      <c r="EV45" s="172"/>
      <c r="EW45" s="172"/>
      <c r="EX45" s="172"/>
      <c r="EY45" s="172"/>
      <c r="EZ45" s="172"/>
      <c r="FA45" s="172"/>
      <c r="FB45" s="172"/>
      <c r="FC45" s="172"/>
      <c r="FD45" s="172"/>
      <c r="FE45" s="172"/>
      <c r="FF45" s="172"/>
      <c r="FG45" s="172"/>
      <c r="FH45" s="172"/>
      <c r="FI45" s="172"/>
      <c r="FJ45" s="172"/>
      <c r="FK45" s="172"/>
      <c r="FL45" s="172"/>
      <c r="FM45" s="172"/>
      <c r="FN45" s="172"/>
      <c r="FO45" s="172"/>
      <c r="FP45" s="172"/>
      <c r="FQ45" s="172"/>
      <c r="FR45" s="172"/>
      <c r="FS45" s="172"/>
      <c r="FT45" s="172"/>
      <c r="FU45" s="172"/>
      <c r="FV45" s="172"/>
      <c r="FW45" s="172"/>
      <c r="FX45" s="172"/>
      <c r="FY45" s="172"/>
      <c r="FZ45" s="172"/>
      <c r="GA45" s="172"/>
      <c r="GB45" s="172"/>
      <c r="GC45" s="172"/>
      <c r="GD45" s="172"/>
      <c r="GE45" s="172"/>
      <c r="GF45" s="172"/>
      <c r="GG45" s="172"/>
      <c r="GH45" s="172"/>
      <c r="GI45" s="172"/>
      <c r="GJ45" s="172"/>
      <c r="GK45" s="172"/>
      <c r="GL45" s="172"/>
      <c r="GM45" s="172"/>
      <c r="GN45" s="172"/>
      <c r="GO45" s="172"/>
      <c r="GP45" s="172"/>
      <c r="GQ45" s="172"/>
      <c r="GR45" s="172"/>
      <c r="GS45" s="172"/>
      <c r="GT45" s="172"/>
      <c r="GU45" s="172"/>
      <c r="GV45" s="172"/>
      <c r="GW45" s="172"/>
      <c r="GX45" s="172"/>
      <c r="GY45" s="172"/>
      <c r="GZ45" s="172"/>
      <c r="HA45" s="172"/>
      <c r="HB45" s="172"/>
      <c r="HC45" s="172"/>
      <c r="HD45" s="172"/>
      <c r="HE45" s="172"/>
      <c r="HF45" s="172"/>
      <c r="HG45" s="172"/>
      <c r="HH45" s="172"/>
      <c r="HI45" s="172"/>
    </row>
    <row r="46" spans="1:217" ht="23.25" customHeight="1" thickBot="1" x14ac:dyDescent="0.3">
      <c r="A46" s="191"/>
      <c r="B46" s="192"/>
      <c r="C46" s="192"/>
      <c r="D46" s="192"/>
      <c r="E46" s="192"/>
      <c r="F46" s="193"/>
    </row>
    <row r="47" spans="1:217" ht="23.25" customHeight="1" thickBot="1" x14ac:dyDescent="0.3">
      <c r="A47" s="194" t="s">
        <v>93</v>
      </c>
      <c r="B47" s="195"/>
      <c r="C47" s="195"/>
      <c r="D47" s="196"/>
      <c r="E47" s="196"/>
      <c r="F47" s="197"/>
    </row>
    <row r="48" spans="1:217" ht="23.25" customHeight="1" x14ac:dyDescent="0.25">
      <c r="A48" s="179" t="s">
        <v>18</v>
      </c>
      <c r="B48" s="180"/>
      <c r="C48" s="180"/>
      <c r="D48" s="180"/>
      <c r="E48" s="180"/>
      <c r="F48" s="182">
        <f t="shared" ref="F48:F58" si="2">SUM(B48:E48)</f>
        <v>0</v>
      </c>
    </row>
    <row r="49" spans="1:217" ht="23.25" customHeight="1" x14ac:dyDescent="0.25">
      <c r="A49" s="183" t="s">
        <v>19</v>
      </c>
      <c r="B49" s="180"/>
      <c r="C49" s="180"/>
      <c r="D49" s="180"/>
      <c r="E49" s="180"/>
      <c r="F49" s="186">
        <f t="shared" si="2"/>
        <v>0</v>
      </c>
    </row>
    <row r="50" spans="1:217" ht="23.25" customHeight="1" x14ac:dyDescent="0.25">
      <c r="A50" s="183" t="s">
        <v>20</v>
      </c>
      <c r="B50" s="184"/>
      <c r="C50" s="184"/>
      <c r="D50" s="184"/>
      <c r="E50" s="184"/>
      <c r="F50" s="186">
        <f t="shared" si="2"/>
        <v>0</v>
      </c>
    </row>
    <row r="51" spans="1:217" ht="23.25" customHeight="1" x14ac:dyDescent="0.25">
      <c r="A51" s="183" t="s">
        <v>21</v>
      </c>
      <c r="B51" s="180"/>
      <c r="C51" s="180"/>
      <c r="D51" s="180"/>
      <c r="E51" s="180"/>
      <c r="F51" s="186">
        <f t="shared" si="2"/>
        <v>0</v>
      </c>
    </row>
    <row r="52" spans="1:217" ht="23.25" customHeight="1" x14ac:dyDescent="0.25">
      <c r="A52" s="183" t="s">
        <v>22</v>
      </c>
      <c r="B52" s="180"/>
      <c r="C52" s="180"/>
      <c r="D52" s="180"/>
      <c r="E52" s="180"/>
      <c r="F52" s="186">
        <f t="shared" si="2"/>
        <v>0</v>
      </c>
    </row>
    <row r="53" spans="1:217" ht="23.25" customHeight="1" x14ac:dyDescent="0.25">
      <c r="A53" s="183" t="s">
        <v>23</v>
      </c>
      <c r="B53" s="180"/>
      <c r="C53" s="180"/>
      <c r="D53" s="180"/>
      <c r="E53" s="180"/>
      <c r="F53" s="186">
        <f t="shared" si="2"/>
        <v>0</v>
      </c>
    </row>
    <row r="54" spans="1:217" ht="23.25" customHeight="1" x14ac:dyDescent="0.25">
      <c r="A54" s="183" t="s">
        <v>24</v>
      </c>
      <c r="B54" s="180"/>
      <c r="C54" s="180"/>
      <c r="D54" s="180"/>
      <c r="E54" s="180"/>
      <c r="F54" s="186">
        <f t="shared" si="2"/>
        <v>0</v>
      </c>
    </row>
    <row r="55" spans="1:217" ht="23.25" customHeight="1" x14ac:dyDescent="0.25">
      <c r="A55" s="187" t="s">
        <v>25</v>
      </c>
      <c r="B55" s="188"/>
      <c r="C55" s="188"/>
      <c r="D55" s="188"/>
      <c r="E55" s="188"/>
      <c r="F55" s="190">
        <f t="shared" si="2"/>
        <v>0</v>
      </c>
    </row>
    <row r="56" spans="1:217" ht="23.25" customHeight="1" x14ac:dyDescent="0.25">
      <c r="A56" s="183"/>
      <c r="B56" s="184"/>
      <c r="C56" s="184"/>
      <c r="D56" s="184"/>
      <c r="E56" s="184"/>
      <c r="F56" s="186">
        <f t="shared" si="2"/>
        <v>0</v>
      </c>
    </row>
    <row r="57" spans="1:217" ht="23.25" customHeight="1" x14ac:dyDescent="0.25">
      <c r="A57" s="179"/>
      <c r="B57" s="180"/>
      <c r="C57" s="180"/>
      <c r="D57" s="180"/>
      <c r="E57" s="180"/>
      <c r="F57" s="186">
        <f t="shared" si="2"/>
        <v>0</v>
      </c>
    </row>
    <row r="58" spans="1:217" ht="23.25" customHeight="1" thickBot="1" x14ac:dyDescent="0.3">
      <c r="A58" s="198"/>
      <c r="B58" s="199"/>
      <c r="C58" s="199"/>
      <c r="D58" s="199"/>
      <c r="E58" s="199"/>
      <c r="F58" s="200">
        <f t="shared" si="2"/>
        <v>0</v>
      </c>
    </row>
    <row r="59" spans="1:217" s="102" customFormat="1" ht="23.25" customHeight="1" thickBot="1" x14ac:dyDescent="0.3">
      <c r="A59" s="176" t="s">
        <v>94</v>
      </c>
      <c r="B59" s="177">
        <f>SUM(B48:B58)</f>
        <v>0</v>
      </c>
      <c r="C59" s="177">
        <f>SUM(C48:C58)</f>
        <v>0</v>
      </c>
      <c r="D59" s="177">
        <f>SUM(D48:D58)</f>
        <v>0</v>
      </c>
      <c r="E59" s="177">
        <f>SUM(E48:E58)</f>
        <v>0</v>
      </c>
      <c r="F59" s="177">
        <f>SUM(F48:F58)</f>
        <v>0</v>
      </c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172"/>
      <c r="BW59" s="172"/>
      <c r="BX59" s="172"/>
      <c r="BY59" s="172"/>
      <c r="BZ59" s="172"/>
      <c r="CA59" s="172"/>
      <c r="CB59" s="172"/>
      <c r="CC59" s="172"/>
      <c r="CD59" s="172"/>
      <c r="CE59" s="172"/>
      <c r="CF59" s="172"/>
      <c r="CG59" s="172"/>
      <c r="CH59" s="172"/>
      <c r="CI59" s="172"/>
      <c r="CJ59" s="172"/>
      <c r="CK59" s="172"/>
      <c r="CL59" s="172"/>
      <c r="CM59" s="172"/>
      <c r="CN59" s="172"/>
      <c r="CO59" s="172"/>
      <c r="CP59" s="172"/>
      <c r="CQ59" s="172"/>
      <c r="CR59" s="172"/>
      <c r="CS59" s="172"/>
      <c r="CT59" s="172"/>
      <c r="CU59" s="172"/>
      <c r="CV59" s="172"/>
      <c r="CW59" s="172"/>
      <c r="CX59" s="172"/>
      <c r="CY59" s="172"/>
      <c r="CZ59" s="172"/>
      <c r="DA59" s="172"/>
      <c r="DB59" s="172"/>
      <c r="DC59" s="172"/>
      <c r="DD59" s="172"/>
      <c r="DE59" s="172"/>
      <c r="DF59" s="172"/>
      <c r="DG59" s="172"/>
      <c r="DH59" s="172"/>
      <c r="DI59" s="172"/>
      <c r="DJ59" s="172"/>
      <c r="DK59" s="172"/>
      <c r="DL59" s="172"/>
      <c r="DM59" s="172"/>
      <c r="DN59" s="172"/>
      <c r="DO59" s="172"/>
      <c r="DP59" s="172"/>
      <c r="DQ59" s="172"/>
      <c r="DR59" s="172"/>
      <c r="DS59" s="172"/>
      <c r="DT59" s="172"/>
      <c r="DU59" s="172"/>
      <c r="DV59" s="172"/>
      <c r="DW59" s="172"/>
      <c r="DX59" s="172"/>
      <c r="DY59" s="172"/>
      <c r="DZ59" s="172"/>
      <c r="EA59" s="172"/>
      <c r="EB59" s="172"/>
      <c r="EC59" s="172"/>
      <c r="ED59" s="172"/>
      <c r="EE59" s="172"/>
      <c r="EF59" s="172"/>
      <c r="EG59" s="172"/>
      <c r="EH59" s="172"/>
      <c r="EI59" s="172"/>
      <c r="EJ59" s="172"/>
      <c r="EK59" s="172"/>
      <c r="EL59" s="172"/>
      <c r="EM59" s="172"/>
      <c r="EN59" s="172"/>
      <c r="EO59" s="172"/>
      <c r="EP59" s="172"/>
      <c r="EQ59" s="172"/>
      <c r="ER59" s="172"/>
      <c r="ES59" s="172"/>
      <c r="ET59" s="172"/>
      <c r="EU59" s="172"/>
      <c r="EV59" s="172"/>
      <c r="EW59" s="172"/>
      <c r="EX59" s="172"/>
      <c r="EY59" s="172"/>
      <c r="EZ59" s="172"/>
      <c r="FA59" s="172"/>
      <c r="FB59" s="172"/>
      <c r="FC59" s="172"/>
      <c r="FD59" s="172"/>
      <c r="FE59" s="172"/>
      <c r="FF59" s="172"/>
      <c r="FG59" s="172"/>
      <c r="FH59" s="172"/>
      <c r="FI59" s="172"/>
      <c r="FJ59" s="172"/>
      <c r="FK59" s="172"/>
      <c r="FL59" s="172"/>
      <c r="FM59" s="172"/>
      <c r="FN59" s="172"/>
      <c r="FO59" s="172"/>
      <c r="FP59" s="172"/>
      <c r="FQ59" s="172"/>
      <c r="FR59" s="172"/>
      <c r="FS59" s="172"/>
      <c r="FT59" s="172"/>
      <c r="FU59" s="172"/>
      <c r="FV59" s="172"/>
      <c r="FW59" s="172"/>
      <c r="FX59" s="172"/>
      <c r="FY59" s="172"/>
      <c r="FZ59" s="172"/>
      <c r="GA59" s="172"/>
      <c r="GB59" s="172"/>
      <c r="GC59" s="172"/>
      <c r="GD59" s="172"/>
      <c r="GE59" s="172"/>
      <c r="GF59" s="172"/>
      <c r="GG59" s="172"/>
      <c r="GH59" s="172"/>
      <c r="GI59" s="172"/>
      <c r="GJ59" s="172"/>
      <c r="GK59" s="172"/>
      <c r="GL59" s="172"/>
      <c r="GM59" s="172"/>
      <c r="GN59" s="172"/>
      <c r="GO59" s="172"/>
      <c r="GP59" s="172"/>
      <c r="GQ59" s="172"/>
      <c r="GR59" s="172"/>
      <c r="GS59" s="172"/>
      <c r="GT59" s="172"/>
      <c r="GU59" s="172"/>
      <c r="GV59" s="172"/>
      <c r="GW59" s="172"/>
      <c r="GX59" s="172"/>
      <c r="GY59" s="172"/>
      <c r="GZ59" s="172"/>
      <c r="HA59" s="172"/>
      <c r="HB59" s="172"/>
      <c r="HC59" s="172"/>
      <c r="HD59" s="172"/>
      <c r="HE59" s="172"/>
      <c r="HF59" s="172"/>
      <c r="HG59" s="172"/>
      <c r="HH59" s="172"/>
      <c r="HI59" s="172"/>
    </row>
    <row r="60" spans="1:217" ht="23.25" customHeight="1" thickBot="1" x14ac:dyDescent="0.3">
      <c r="A60" s="201"/>
      <c r="B60" s="202"/>
      <c r="C60" s="202"/>
      <c r="D60" s="202"/>
      <c r="E60" s="202"/>
      <c r="F60" s="203"/>
    </row>
    <row r="61" spans="1:217" ht="23.25" customHeight="1" thickBot="1" x14ac:dyDescent="0.3">
      <c r="A61" s="176" t="s">
        <v>47</v>
      </c>
      <c r="B61" s="204">
        <f>B45+B59</f>
        <v>0</v>
      </c>
      <c r="C61" s="204">
        <f>C45+C59</f>
        <v>0</v>
      </c>
      <c r="D61" s="205">
        <f>D45+D59</f>
        <v>0</v>
      </c>
      <c r="E61" s="205">
        <f>E45+E59</f>
        <v>0</v>
      </c>
      <c r="F61" s="206">
        <f>F45+F59</f>
        <v>0</v>
      </c>
    </row>
    <row r="62" spans="1:217" x14ac:dyDescent="0.2">
      <c r="F62" s="103"/>
    </row>
    <row r="63" spans="1:217" ht="18.75" customHeight="1" x14ac:dyDescent="0.25">
      <c r="A63" s="207"/>
      <c r="C63" s="103"/>
      <c r="D63" s="103"/>
      <c r="E63" s="103"/>
      <c r="F63" s="103"/>
    </row>
    <row r="64" spans="1:217" ht="18.75" customHeight="1" x14ac:dyDescent="0.25">
      <c r="A64" s="208"/>
      <c r="B64" s="147"/>
      <c r="C64" s="147"/>
      <c r="D64" s="153"/>
      <c r="E64" s="106"/>
      <c r="F64" s="209" t="s">
        <v>39</v>
      </c>
    </row>
    <row r="65" spans="5:6" ht="18.75" customHeight="1" x14ac:dyDescent="0.2">
      <c r="E65" s="106"/>
      <c r="F65" s="209" t="s">
        <v>40</v>
      </c>
    </row>
    <row r="66" spans="5:6" ht="18.75" customHeight="1" x14ac:dyDescent="0.2">
      <c r="E66" s="106"/>
      <c r="F66" s="209" t="s">
        <v>41</v>
      </c>
    </row>
    <row r="67" spans="5:6" ht="18.75" customHeight="1" x14ac:dyDescent="0.25">
      <c r="E67" s="308"/>
      <c r="F67" s="308"/>
    </row>
    <row r="68" spans="5:6" ht="18.75" customHeight="1" x14ac:dyDescent="0.2">
      <c r="E68" s="106"/>
      <c r="F68" s="106"/>
    </row>
    <row r="69" spans="5:6" x14ac:dyDescent="0.2">
      <c r="E69" s="106"/>
      <c r="F69" s="106"/>
    </row>
    <row r="70" spans="5:6" x14ac:dyDescent="0.2">
      <c r="E70" s="106"/>
      <c r="F70" s="106"/>
    </row>
  </sheetData>
  <mergeCells count="2">
    <mergeCell ref="A1:F1"/>
    <mergeCell ref="E67:F67"/>
  </mergeCells>
  <printOptions horizontalCentered="1" verticalCentered="1"/>
  <pageMargins left="0.39370078740157483" right="0.39370078740157483" top="0" bottom="0" header="0" footer="0"/>
  <pageSetup paperSize="9" scale="5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70"/>
  <sheetViews>
    <sheetView showGridLines="0" zoomScale="75" zoomScaleNormal="75" workbookViewId="0">
      <selection sqref="A1:F1"/>
    </sheetView>
  </sheetViews>
  <sheetFormatPr defaultRowHeight="12.75" x14ac:dyDescent="0.2"/>
  <cols>
    <col min="1" max="1" width="60.140625" style="100" customWidth="1"/>
    <col min="2" max="6" width="25.28515625" style="100" customWidth="1"/>
    <col min="7" max="217" width="9.140625" style="157"/>
    <col min="218" max="16384" width="9.140625" style="100"/>
  </cols>
  <sheetData>
    <row r="1" spans="1:217" ht="25.5" customHeight="1" x14ac:dyDescent="0.3">
      <c r="A1" s="321" t="s">
        <v>129</v>
      </c>
      <c r="B1" s="321"/>
      <c r="C1" s="321"/>
      <c r="D1" s="321"/>
      <c r="E1" s="321"/>
      <c r="F1" s="321"/>
    </row>
    <row r="4" spans="1:217" ht="25.5" customHeight="1" x14ac:dyDescent="0.3">
      <c r="A4" s="3" t="s">
        <v>144</v>
      </c>
      <c r="B4" s="158"/>
      <c r="C4" s="158"/>
    </row>
    <row r="5" spans="1:217" ht="25.5" customHeight="1" x14ac:dyDescent="0.3">
      <c r="A5" s="3" t="s">
        <v>145</v>
      </c>
      <c r="B5" s="158"/>
      <c r="C5" s="158"/>
    </row>
    <row r="6" spans="1:217" ht="33" customHeight="1" thickBot="1" x14ac:dyDescent="0.35">
      <c r="A6" s="159"/>
      <c r="B6" s="159"/>
      <c r="C6" s="159"/>
      <c r="D6" s="159"/>
      <c r="E6" s="159"/>
      <c r="F6" s="160" t="s">
        <v>42</v>
      </c>
    </row>
    <row r="7" spans="1:217" ht="23.25" customHeight="1" thickBot="1" x14ac:dyDescent="0.3">
      <c r="A7" s="161" t="s">
        <v>58</v>
      </c>
      <c r="B7" s="162" t="s">
        <v>59</v>
      </c>
      <c r="C7" s="162" t="s">
        <v>60</v>
      </c>
      <c r="D7" s="163" t="s">
        <v>61</v>
      </c>
      <c r="E7" s="163" t="s">
        <v>62</v>
      </c>
      <c r="F7" s="163" t="s">
        <v>139</v>
      </c>
    </row>
    <row r="8" spans="1:217" s="168" customFormat="1" ht="23.25" customHeight="1" thickBot="1" x14ac:dyDescent="0.3">
      <c r="A8" s="164"/>
      <c r="B8" s="165" t="s">
        <v>63</v>
      </c>
      <c r="C8" s="165" t="s">
        <v>64</v>
      </c>
      <c r="D8" s="166" t="s">
        <v>65</v>
      </c>
      <c r="E8" s="166" t="s">
        <v>66</v>
      </c>
      <c r="F8" s="166" t="s">
        <v>26</v>
      </c>
      <c r="G8" s="167"/>
      <c r="H8" s="15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7"/>
      <c r="DO8" s="167"/>
      <c r="DP8" s="167"/>
      <c r="DQ8" s="167"/>
      <c r="DR8" s="167"/>
      <c r="DS8" s="167"/>
      <c r="DT8" s="167"/>
      <c r="DU8" s="167"/>
      <c r="DV8" s="167"/>
      <c r="DW8" s="167"/>
      <c r="DX8" s="167"/>
      <c r="DY8" s="167"/>
      <c r="DZ8" s="167"/>
      <c r="EA8" s="167"/>
      <c r="EB8" s="167"/>
      <c r="EC8" s="167"/>
      <c r="ED8" s="167"/>
      <c r="EE8" s="167"/>
      <c r="EF8" s="167"/>
      <c r="EG8" s="167"/>
      <c r="EH8" s="167"/>
      <c r="EI8" s="167"/>
      <c r="EJ8" s="167"/>
      <c r="EK8" s="167"/>
      <c r="EL8" s="167"/>
      <c r="EM8" s="167"/>
      <c r="EN8" s="167"/>
      <c r="EO8" s="167"/>
      <c r="EP8" s="167"/>
      <c r="EQ8" s="167"/>
      <c r="ER8" s="167"/>
      <c r="ES8" s="167"/>
      <c r="ET8" s="167"/>
      <c r="EU8" s="167"/>
      <c r="EV8" s="167"/>
      <c r="EW8" s="167"/>
      <c r="EX8" s="167"/>
      <c r="EY8" s="167"/>
      <c r="EZ8" s="167"/>
      <c r="FA8" s="167"/>
      <c r="FB8" s="167"/>
      <c r="FC8" s="167"/>
      <c r="FD8" s="167"/>
      <c r="FE8" s="167"/>
      <c r="FF8" s="167"/>
      <c r="FG8" s="167"/>
      <c r="FH8" s="167"/>
      <c r="FI8" s="167"/>
      <c r="FJ8" s="167"/>
      <c r="FK8" s="167"/>
      <c r="FL8" s="167"/>
      <c r="FM8" s="167"/>
      <c r="FN8" s="167"/>
      <c r="FO8" s="167"/>
      <c r="FP8" s="167"/>
      <c r="FQ8" s="167"/>
      <c r="FR8" s="167"/>
      <c r="FS8" s="167"/>
      <c r="FT8" s="167"/>
      <c r="FU8" s="167"/>
      <c r="FV8" s="167"/>
      <c r="FW8" s="167"/>
      <c r="FX8" s="167"/>
      <c r="FY8" s="167"/>
      <c r="FZ8" s="167"/>
      <c r="GA8" s="167"/>
      <c r="GB8" s="167"/>
      <c r="GC8" s="167"/>
      <c r="GD8" s="167"/>
      <c r="GE8" s="167"/>
      <c r="GF8" s="167"/>
      <c r="GG8" s="167"/>
      <c r="GH8" s="167"/>
      <c r="GI8" s="167"/>
      <c r="GJ8" s="167"/>
      <c r="GK8" s="167"/>
      <c r="GL8" s="167"/>
      <c r="GM8" s="167"/>
      <c r="GN8" s="167"/>
      <c r="GO8" s="167"/>
      <c r="GP8" s="167"/>
      <c r="GQ8" s="167"/>
      <c r="GR8" s="167"/>
      <c r="GS8" s="167"/>
      <c r="GT8" s="167"/>
      <c r="GU8" s="167"/>
      <c r="GV8" s="167"/>
      <c r="GW8" s="167"/>
      <c r="GX8" s="167"/>
      <c r="GY8" s="167"/>
      <c r="GZ8" s="167"/>
      <c r="HA8" s="167"/>
      <c r="HB8" s="167"/>
      <c r="HC8" s="167"/>
      <c r="HD8" s="167"/>
      <c r="HE8" s="167"/>
      <c r="HF8" s="167"/>
      <c r="HG8" s="167"/>
      <c r="HH8" s="167"/>
      <c r="HI8" s="167"/>
    </row>
    <row r="9" spans="1:217" s="102" customFormat="1" ht="23.25" customHeight="1" thickBot="1" x14ac:dyDescent="0.3">
      <c r="A9" s="169" t="s">
        <v>67</v>
      </c>
      <c r="B9" s="170"/>
      <c r="C9" s="170"/>
      <c r="D9" s="170"/>
      <c r="E9" s="170"/>
      <c r="F9" s="171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2"/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172"/>
      <c r="CO9" s="172"/>
      <c r="CP9" s="172"/>
      <c r="CQ9" s="172"/>
      <c r="CR9" s="172"/>
      <c r="CS9" s="172"/>
      <c r="CT9" s="172"/>
      <c r="CU9" s="172"/>
      <c r="CV9" s="172"/>
      <c r="CW9" s="172"/>
      <c r="CX9" s="172"/>
      <c r="CY9" s="172"/>
      <c r="CZ9" s="172"/>
      <c r="DA9" s="172"/>
      <c r="DB9" s="172"/>
      <c r="DC9" s="172"/>
      <c r="DD9" s="172"/>
      <c r="DE9" s="172"/>
      <c r="DF9" s="172"/>
      <c r="DG9" s="172"/>
      <c r="DH9" s="172"/>
      <c r="DI9" s="172"/>
      <c r="DJ9" s="172"/>
      <c r="DK9" s="172"/>
      <c r="DL9" s="172"/>
      <c r="DM9" s="172"/>
      <c r="DN9" s="172"/>
      <c r="DO9" s="172"/>
      <c r="DP9" s="172"/>
      <c r="DQ9" s="172"/>
      <c r="DR9" s="172"/>
      <c r="DS9" s="172"/>
      <c r="DT9" s="172"/>
      <c r="DU9" s="172"/>
      <c r="DV9" s="172"/>
      <c r="DW9" s="172"/>
      <c r="DX9" s="172"/>
      <c r="DY9" s="172"/>
      <c r="DZ9" s="172"/>
      <c r="EA9" s="172"/>
      <c r="EB9" s="172"/>
      <c r="EC9" s="172"/>
      <c r="ED9" s="172"/>
      <c r="EE9" s="172"/>
      <c r="EF9" s="172"/>
      <c r="EG9" s="172"/>
      <c r="EH9" s="172"/>
      <c r="EI9" s="172"/>
      <c r="EJ9" s="172"/>
      <c r="EK9" s="172"/>
      <c r="EL9" s="172"/>
      <c r="EM9" s="172"/>
      <c r="EN9" s="172"/>
      <c r="EO9" s="172"/>
      <c r="EP9" s="172"/>
      <c r="EQ9" s="172"/>
      <c r="ER9" s="172"/>
      <c r="ES9" s="172"/>
      <c r="ET9" s="172"/>
      <c r="EU9" s="172"/>
      <c r="EV9" s="172"/>
      <c r="EW9" s="172"/>
      <c r="EX9" s="172"/>
      <c r="EY9" s="172"/>
      <c r="EZ9" s="172"/>
      <c r="FA9" s="172"/>
      <c r="FB9" s="172"/>
      <c r="FC9" s="172"/>
      <c r="FD9" s="172"/>
      <c r="FE9" s="172"/>
      <c r="FF9" s="172"/>
      <c r="FG9" s="172"/>
      <c r="FH9" s="172"/>
      <c r="FI9" s="172"/>
      <c r="FJ9" s="172"/>
      <c r="FK9" s="172"/>
      <c r="FL9" s="172"/>
      <c r="FM9" s="172"/>
      <c r="FN9" s="172"/>
      <c r="FO9" s="172"/>
      <c r="FP9" s="172"/>
      <c r="FQ9" s="172"/>
      <c r="FR9" s="172"/>
      <c r="FS9" s="172"/>
      <c r="FT9" s="172"/>
      <c r="FU9" s="172"/>
      <c r="FV9" s="172"/>
      <c r="FW9" s="172"/>
      <c r="FX9" s="172"/>
      <c r="FY9" s="172"/>
      <c r="FZ9" s="172"/>
      <c r="GA9" s="172"/>
      <c r="GB9" s="172"/>
      <c r="GC9" s="172"/>
      <c r="GD9" s="172"/>
      <c r="GE9" s="172"/>
      <c r="GF9" s="172"/>
      <c r="GG9" s="172"/>
      <c r="GH9" s="172"/>
      <c r="GI9" s="172"/>
      <c r="GJ9" s="172"/>
      <c r="GK9" s="172"/>
      <c r="GL9" s="172"/>
      <c r="GM9" s="172"/>
      <c r="GN9" s="172"/>
      <c r="GO9" s="172"/>
      <c r="GP9" s="172"/>
      <c r="GQ9" s="172"/>
      <c r="GR9" s="172"/>
      <c r="GS9" s="172"/>
      <c r="GT9" s="172"/>
      <c r="GU9" s="172"/>
      <c r="GV9" s="172"/>
      <c r="GW9" s="172"/>
      <c r="GX9" s="172"/>
      <c r="GY9" s="172"/>
      <c r="GZ9" s="172"/>
      <c r="HA9" s="172"/>
      <c r="HB9" s="172"/>
      <c r="HC9" s="172"/>
      <c r="HD9" s="172"/>
      <c r="HE9" s="172"/>
      <c r="HF9" s="172"/>
      <c r="HG9" s="172"/>
      <c r="HH9" s="172"/>
      <c r="HI9" s="172"/>
    </row>
    <row r="10" spans="1:217" ht="23.25" customHeight="1" thickBot="1" x14ac:dyDescent="0.3">
      <c r="A10" s="173" t="s">
        <v>68</v>
      </c>
      <c r="B10" s="174"/>
      <c r="C10" s="174"/>
      <c r="D10" s="174"/>
      <c r="E10" s="174"/>
      <c r="F10" s="175">
        <f>SUM(B10:E10)</f>
        <v>0</v>
      </c>
    </row>
    <row r="11" spans="1:217" ht="23.25" customHeight="1" thickBot="1" x14ac:dyDescent="0.3">
      <c r="A11" s="176" t="s">
        <v>69</v>
      </c>
      <c r="B11" s="177">
        <f>B10</f>
        <v>0</v>
      </c>
      <c r="C11" s="177">
        <f>C10</f>
        <v>0</v>
      </c>
      <c r="D11" s="178">
        <f>D10</f>
        <v>0</v>
      </c>
      <c r="E11" s="178">
        <f>E10</f>
        <v>0</v>
      </c>
      <c r="F11" s="105">
        <f>F10</f>
        <v>0</v>
      </c>
    </row>
    <row r="12" spans="1:217" ht="23.25" customHeight="1" x14ac:dyDescent="0.25">
      <c r="A12" s="179" t="s">
        <v>70</v>
      </c>
      <c r="B12" s="180"/>
      <c r="C12" s="180"/>
      <c r="D12" s="181"/>
      <c r="E12" s="181"/>
      <c r="F12" s="182">
        <f>SUM(B12:E12)</f>
        <v>0</v>
      </c>
    </row>
    <row r="13" spans="1:217" ht="23.25" customHeight="1" x14ac:dyDescent="0.25">
      <c r="A13" s="183" t="s">
        <v>71</v>
      </c>
      <c r="B13" s="184"/>
      <c r="C13" s="184"/>
      <c r="D13" s="185"/>
      <c r="E13" s="185"/>
      <c r="F13" s="186">
        <f>SUM(B13:E13)</f>
        <v>0</v>
      </c>
    </row>
    <row r="14" spans="1:217" ht="23.25" customHeight="1" x14ac:dyDescent="0.25">
      <c r="A14" s="183" t="s">
        <v>72</v>
      </c>
      <c r="B14" s="184"/>
      <c r="C14" s="184"/>
      <c r="D14" s="185"/>
      <c r="E14" s="185"/>
      <c r="F14" s="186">
        <f>SUM(B14:E14)</f>
        <v>0</v>
      </c>
    </row>
    <row r="15" spans="1:217" ht="23.25" customHeight="1" thickBot="1" x14ac:dyDescent="0.3">
      <c r="A15" s="187" t="s">
        <v>73</v>
      </c>
      <c r="B15" s="188"/>
      <c r="C15" s="188"/>
      <c r="D15" s="189"/>
      <c r="E15" s="189"/>
      <c r="F15" s="190">
        <f>SUM(B15:E15)</f>
        <v>0</v>
      </c>
    </row>
    <row r="16" spans="1:217" s="102" customFormat="1" ht="23.25" customHeight="1" thickBot="1" x14ac:dyDescent="0.3">
      <c r="A16" s="176" t="s">
        <v>74</v>
      </c>
      <c r="B16" s="177">
        <f>SUM(B12:B15)</f>
        <v>0</v>
      </c>
      <c r="C16" s="177">
        <f>SUM(C12:C15)</f>
        <v>0</v>
      </c>
      <c r="D16" s="178">
        <f>SUM(D12:D15)</f>
        <v>0</v>
      </c>
      <c r="E16" s="178">
        <f>SUM(E12:E15)</f>
        <v>0</v>
      </c>
      <c r="F16" s="105">
        <f>SUM(F12:F15)</f>
        <v>0</v>
      </c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2"/>
      <c r="EI16" s="172"/>
      <c r="EJ16" s="172"/>
      <c r="EK16" s="172"/>
      <c r="EL16" s="172"/>
      <c r="EM16" s="172"/>
      <c r="EN16" s="172"/>
      <c r="EO16" s="172"/>
      <c r="EP16" s="172"/>
      <c r="EQ16" s="172"/>
      <c r="ER16" s="172"/>
      <c r="ES16" s="172"/>
      <c r="ET16" s="172"/>
      <c r="EU16" s="172"/>
      <c r="EV16" s="172"/>
      <c r="EW16" s="172"/>
      <c r="EX16" s="172"/>
      <c r="EY16" s="172"/>
      <c r="EZ16" s="172"/>
      <c r="FA16" s="172"/>
      <c r="FB16" s="172"/>
      <c r="FC16" s="172"/>
      <c r="FD16" s="172"/>
      <c r="FE16" s="172"/>
      <c r="FF16" s="172"/>
      <c r="FG16" s="172"/>
      <c r="FH16" s="172"/>
      <c r="FI16" s="172"/>
      <c r="FJ16" s="172"/>
      <c r="FK16" s="172"/>
      <c r="FL16" s="172"/>
      <c r="FM16" s="172"/>
      <c r="FN16" s="172"/>
      <c r="FO16" s="172"/>
      <c r="FP16" s="172"/>
      <c r="FQ16" s="172"/>
      <c r="FR16" s="172"/>
      <c r="FS16" s="172"/>
      <c r="FT16" s="172"/>
      <c r="FU16" s="172"/>
      <c r="FV16" s="172"/>
      <c r="FW16" s="172"/>
      <c r="FX16" s="172"/>
      <c r="FY16" s="172"/>
      <c r="FZ16" s="172"/>
      <c r="GA16" s="172"/>
      <c r="GB16" s="172"/>
      <c r="GC16" s="172"/>
      <c r="GD16" s="172"/>
      <c r="GE16" s="172"/>
      <c r="GF16" s="172"/>
      <c r="GG16" s="172"/>
      <c r="GH16" s="172"/>
      <c r="GI16" s="172"/>
      <c r="GJ16" s="172"/>
      <c r="GK16" s="172"/>
      <c r="GL16" s="172"/>
      <c r="GM16" s="172"/>
      <c r="GN16" s="172"/>
      <c r="GO16" s="172"/>
      <c r="GP16" s="172"/>
      <c r="GQ16" s="172"/>
      <c r="GR16" s="172"/>
      <c r="GS16" s="172"/>
      <c r="GT16" s="172"/>
      <c r="GU16" s="172"/>
      <c r="GV16" s="172"/>
      <c r="GW16" s="172"/>
      <c r="GX16" s="172"/>
      <c r="GY16" s="172"/>
      <c r="GZ16" s="172"/>
      <c r="HA16" s="172"/>
      <c r="HB16" s="172"/>
      <c r="HC16" s="172"/>
      <c r="HD16" s="172"/>
      <c r="HE16" s="172"/>
      <c r="HF16" s="172"/>
      <c r="HG16" s="172"/>
      <c r="HH16" s="172"/>
      <c r="HI16" s="172"/>
    </row>
    <row r="17" spans="1:217" ht="23.25" customHeight="1" x14ac:dyDescent="0.25">
      <c r="A17" s="179" t="s">
        <v>75</v>
      </c>
      <c r="B17" s="180"/>
      <c r="C17" s="180"/>
      <c r="D17" s="181"/>
      <c r="E17" s="181"/>
      <c r="F17" s="182">
        <f t="shared" ref="F17:F23" si="0">SUM(B17:E17)</f>
        <v>0</v>
      </c>
    </row>
    <row r="18" spans="1:217" ht="23.25" customHeight="1" x14ac:dyDescent="0.25">
      <c r="A18" s="183" t="s">
        <v>76</v>
      </c>
      <c r="B18" s="184"/>
      <c r="C18" s="184"/>
      <c r="D18" s="185"/>
      <c r="E18" s="185"/>
      <c r="F18" s="186">
        <f t="shared" si="0"/>
        <v>0</v>
      </c>
    </row>
    <row r="19" spans="1:217" ht="23.25" customHeight="1" x14ac:dyDescent="0.25">
      <c r="A19" s="183" t="s">
        <v>77</v>
      </c>
      <c r="B19" s="184"/>
      <c r="C19" s="184"/>
      <c r="D19" s="184"/>
      <c r="E19" s="184"/>
      <c r="F19" s="186">
        <f t="shared" si="0"/>
        <v>0</v>
      </c>
    </row>
    <row r="20" spans="1:217" ht="23.25" customHeight="1" x14ac:dyDescent="0.25">
      <c r="A20" s="183" t="s">
        <v>78</v>
      </c>
      <c r="B20" s="184"/>
      <c r="C20" s="184"/>
      <c r="D20" s="185"/>
      <c r="E20" s="185"/>
      <c r="F20" s="186">
        <f t="shared" si="0"/>
        <v>0</v>
      </c>
    </row>
    <row r="21" spans="1:217" ht="23.25" customHeight="1" x14ac:dyDescent="0.25">
      <c r="A21" s="183" t="s">
        <v>79</v>
      </c>
      <c r="B21" s="184"/>
      <c r="C21" s="184"/>
      <c r="D21" s="185"/>
      <c r="E21" s="185"/>
      <c r="F21" s="186">
        <f t="shared" si="0"/>
        <v>0</v>
      </c>
    </row>
    <row r="22" spans="1:217" ht="23.25" customHeight="1" x14ac:dyDescent="0.25">
      <c r="A22" s="183" t="s">
        <v>80</v>
      </c>
      <c r="B22" s="184"/>
      <c r="C22" s="184"/>
      <c r="D22" s="185"/>
      <c r="E22" s="185"/>
      <c r="F22" s="186">
        <f t="shared" si="0"/>
        <v>0</v>
      </c>
    </row>
    <row r="23" spans="1:217" ht="23.25" customHeight="1" thickBot="1" x14ac:dyDescent="0.3">
      <c r="A23" s="187" t="s">
        <v>81</v>
      </c>
      <c r="B23" s="188"/>
      <c r="C23" s="188"/>
      <c r="D23" s="188"/>
      <c r="E23" s="188"/>
      <c r="F23" s="190">
        <f t="shared" si="0"/>
        <v>0</v>
      </c>
    </row>
    <row r="24" spans="1:217" s="102" customFormat="1" ht="23.25" customHeight="1" thickBot="1" x14ac:dyDescent="0.3">
      <c r="A24" s="176" t="s">
        <v>82</v>
      </c>
      <c r="B24" s="177">
        <f>SUM(B17:B23)</f>
        <v>0</v>
      </c>
      <c r="C24" s="177">
        <f>SUM(C17:C23)</f>
        <v>0</v>
      </c>
      <c r="D24" s="178">
        <f>SUM(D17:D23)</f>
        <v>0</v>
      </c>
      <c r="E24" s="178">
        <f>SUM(E17:E23)</f>
        <v>0</v>
      </c>
      <c r="F24" s="105">
        <f>SUM(F17:F23)</f>
        <v>0</v>
      </c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72"/>
      <c r="BY24" s="172"/>
      <c r="BZ24" s="172"/>
      <c r="CA24" s="172"/>
      <c r="CB24" s="172"/>
      <c r="CC24" s="172"/>
      <c r="CD24" s="172"/>
      <c r="CE24" s="172"/>
      <c r="CF24" s="172"/>
      <c r="CG24" s="172"/>
      <c r="CH24" s="172"/>
      <c r="CI24" s="172"/>
      <c r="CJ24" s="172"/>
      <c r="CK24" s="172"/>
      <c r="CL24" s="172"/>
      <c r="CM24" s="172"/>
      <c r="CN24" s="17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2"/>
      <c r="DC24" s="172"/>
      <c r="DD24" s="172"/>
      <c r="DE24" s="172"/>
      <c r="DF24" s="172"/>
      <c r="DG24" s="172"/>
      <c r="DH24" s="172"/>
      <c r="DI24" s="172"/>
      <c r="DJ24" s="172"/>
      <c r="DK24" s="172"/>
      <c r="DL24" s="172"/>
      <c r="DM24" s="172"/>
      <c r="DN24" s="172"/>
      <c r="DO24" s="172"/>
      <c r="DP24" s="172"/>
      <c r="DQ24" s="172"/>
      <c r="DR24" s="172"/>
      <c r="DS24" s="172"/>
      <c r="DT24" s="172"/>
      <c r="DU24" s="172"/>
      <c r="DV24" s="172"/>
      <c r="DW24" s="172"/>
      <c r="DX24" s="172"/>
      <c r="DY24" s="172"/>
      <c r="DZ24" s="172"/>
      <c r="EA24" s="172"/>
      <c r="EB24" s="172"/>
      <c r="EC24" s="172"/>
      <c r="ED24" s="172"/>
      <c r="EE24" s="172"/>
      <c r="EF24" s="172"/>
      <c r="EG24" s="172"/>
      <c r="EH24" s="172"/>
      <c r="EI24" s="172"/>
      <c r="EJ24" s="172"/>
      <c r="EK24" s="172"/>
      <c r="EL24" s="172"/>
      <c r="EM24" s="172"/>
      <c r="EN24" s="172"/>
      <c r="EO24" s="172"/>
      <c r="EP24" s="172"/>
      <c r="EQ24" s="172"/>
      <c r="ER24" s="172"/>
      <c r="ES24" s="172"/>
      <c r="ET24" s="172"/>
      <c r="EU24" s="172"/>
      <c r="EV24" s="172"/>
      <c r="EW24" s="172"/>
      <c r="EX24" s="172"/>
      <c r="EY24" s="172"/>
      <c r="EZ24" s="172"/>
      <c r="FA24" s="172"/>
      <c r="FB24" s="172"/>
      <c r="FC24" s="172"/>
      <c r="FD24" s="172"/>
      <c r="FE24" s="172"/>
      <c r="FF24" s="172"/>
      <c r="FG24" s="172"/>
      <c r="FH24" s="172"/>
      <c r="FI24" s="172"/>
      <c r="FJ24" s="172"/>
      <c r="FK24" s="172"/>
      <c r="FL24" s="172"/>
      <c r="FM24" s="172"/>
      <c r="FN24" s="172"/>
      <c r="FO24" s="172"/>
      <c r="FP24" s="172"/>
      <c r="FQ24" s="172"/>
      <c r="FR24" s="172"/>
      <c r="FS24" s="172"/>
      <c r="FT24" s="172"/>
      <c r="FU24" s="172"/>
      <c r="FV24" s="172"/>
      <c r="FW24" s="172"/>
      <c r="FX24" s="172"/>
      <c r="FY24" s="172"/>
      <c r="FZ24" s="172"/>
      <c r="GA24" s="172"/>
      <c r="GB24" s="172"/>
      <c r="GC24" s="172"/>
      <c r="GD24" s="172"/>
      <c r="GE24" s="172"/>
      <c r="GF24" s="172"/>
      <c r="GG24" s="172"/>
      <c r="GH24" s="172"/>
      <c r="GI24" s="172"/>
      <c r="GJ24" s="172"/>
      <c r="GK24" s="172"/>
      <c r="GL24" s="172"/>
      <c r="GM24" s="172"/>
      <c r="GN24" s="172"/>
      <c r="GO24" s="172"/>
      <c r="GP24" s="172"/>
      <c r="GQ24" s="172"/>
      <c r="GR24" s="172"/>
      <c r="GS24" s="172"/>
      <c r="GT24" s="172"/>
      <c r="GU24" s="172"/>
      <c r="GV24" s="172"/>
      <c r="GW24" s="172"/>
      <c r="GX24" s="172"/>
      <c r="GY24" s="172"/>
      <c r="GZ24" s="172"/>
      <c r="HA24" s="172"/>
      <c r="HB24" s="172"/>
      <c r="HC24" s="172"/>
      <c r="HD24" s="172"/>
      <c r="HE24" s="172"/>
      <c r="HF24" s="172"/>
      <c r="HG24" s="172"/>
      <c r="HH24" s="172"/>
      <c r="HI24" s="172"/>
    </row>
    <row r="25" spans="1:217" ht="23.25" customHeight="1" x14ac:dyDescent="0.25">
      <c r="A25" s="179" t="s">
        <v>83</v>
      </c>
      <c r="B25" s="180"/>
      <c r="C25" s="180"/>
      <c r="D25" s="180"/>
      <c r="E25" s="181"/>
      <c r="F25" s="182">
        <f t="shared" ref="F25:F43" si="1">SUM(B25:E25)</f>
        <v>0</v>
      </c>
    </row>
    <row r="26" spans="1:217" ht="23.25" customHeight="1" x14ac:dyDescent="0.25">
      <c r="A26" s="183" t="s">
        <v>84</v>
      </c>
      <c r="B26" s="184"/>
      <c r="C26" s="184"/>
      <c r="D26" s="184"/>
      <c r="E26" s="184"/>
      <c r="F26" s="186">
        <f t="shared" si="1"/>
        <v>0</v>
      </c>
    </row>
    <row r="27" spans="1:217" ht="23.25" customHeight="1" x14ac:dyDescent="0.25">
      <c r="A27" s="183" t="s">
        <v>85</v>
      </c>
      <c r="B27" s="184"/>
      <c r="C27" s="184"/>
      <c r="D27" s="185"/>
      <c r="E27" s="185"/>
      <c r="F27" s="186">
        <f t="shared" si="1"/>
        <v>0</v>
      </c>
    </row>
    <row r="28" spans="1:217" ht="23.25" customHeight="1" x14ac:dyDescent="0.25">
      <c r="A28" s="183" t="s">
        <v>86</v>
      </c>
      <c r="B28" s="184"/>
      <c r="C28" s="184"/>
      <c r="D28" s="185"/>
      <c r="E28" s="185"/>
      <c r="F28" s="186">
        <f t="shared" si="1"/>
        <v>0</v>
      </c>
    </row>
    <row r="29" spans="1:217" ht="23.25" customHeight="1" thickBot="1" x14ac:dyDescent="0.3">
      <c r="A29" s="187" t="s">
        <v>100</v>
      </c>
      <c r="B29" s="188"/>
      <c r="C29" s="188"/>
      <c r="D29" s="188"/>
      <c r="E29" s="188"/>
      <c r="F29" s="190">
        <f t="shared" si="1"/>
        <v>0</v>
      </c>
    </row>
    <row r="30" spans="1:217" s="102" customFormat="1" ht="23.25" customHeight="1" thickBot="1" x14ac:dyDescent="0.3">
      <c r="A30" s="176" t="s">
        <v>87</v>
      </c>
      <c r="B30" s="177">
        <f>SUM(B25:B29)</f>
        <v>0</v>
      </c>
      <c r="C30" s="177">
        <f>SUM(C25:C29)</f>
        <v>0</v>
      </c>
      <c r="D30" s="178">
        <f>SUM(D25:D29)</f>
        <v>0</v>
      </c>
      <c r="E30" s="178">
        <f>SUM(E25:E29)</f>
        <v>0</v>
      </c>
      <c r="F30" s="105">
        <f>SUM(F25:F29)</f>
        <v>0</v>
      </c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  <c r="CQ30" s="172"/>
      <c r="CR30" s="172"/>
      <c r="CS30" s="172"/>
      <c r="CT30" s="172"/>
      <c r="CU30" s="172"/>
      <c r="CV30" s="172"/>
      <c r="CW30" s="172"/>
      <c r="CX30" s="172"/>
      <c r="CY30" s="172"/>
      <c r="CZ30" s="172"/>
      <c r="DA30" s="172"/>
      <c r="DB30" s="172"/>
      <c r="DC30" s="172"/>
      <c r="DD30" s="172"/>
      <c r="DE30" s="172"/>
      <c r="DF30" s="172"/>
      <c r="DG30" s="172"/>
      <c r="DH30" s="172"/>
      <c r="DI30" s="172"/>
      <c r="DJ30" s="172"/>
      <c r="DK30" s="172"/>
      <c r="DL30" s="172"/>
      <c r="DM30" s="172"/>
      <c r="DN30" s="172"/>
      <c r="DO30" s="172"/>
      <c r="DP30" s="172"/>
      <c r="DQ30" s="172"/>
      <c r="DR30" s="172"/>
      <c r="DS30" s="172"/>
      <c r="DT30" s="172"/>
      <c r="DU30" s="172"/>
      <c r="DV30" s="172"/>
      <c r="DW30" s="172"/>
      <c r="DX30" s="172"/>
      <c r="DY30" s="172"/>
      <c r="DZ30" s="172"/>
      <c r="EA30" s="172"/>
      <c r="EB30" s="172"/>
      <c r="EC30" s="172"/>
      <c r="ED30" s="172"/>
      <c r="EE30" s="172"/>
      <c r="EF30" s="172"/>
      <c r="EG30" s="172"/>
      <c r="EH30" s="172"/>
      <c r="EI30" s="172"/>
      <c r="EJ30" s="172"/>
      <c r="EK30" s="172"/>
      <c r="EL30" s="172"/>
      <c r="EM30" s="172"/>
      <c r="EN30" s="172"/>
      <c r="EO30" s="172"/>
      <c r="EP30" s="172"/>
      <c r="EQ30" s="172"/>
      <c r="ER30" s="172"/>
      <c r="ES30" s="172"/>
      <c r="ET30" s="172"/>
      <c r="EU30" s="172"/>
      <c r="EV30" s="172"/>
      <c r="EW30" s="172"/>
      <c r="EX30" s="172"/>
      <c r="EY30" s="172"/>
      <c r="EZ30" s="172"/>
      <c r="FA30" s="172"/>
      <c r="FB30" s="172"/>
      <c r="FC30" s="172"/>
      <c r="FD30" s="172"/>
      <c r="FE30" s="172"/>
      <c r="FF30" s="172"/>
      <c r="FG30" s="172"/>
      <c r="FH30" s="172"/>
      <c r="FI30" s="172"/>
      <c r="FJ30" s="172"/>
      <c r="FK30" s="172"/>
      <c r="FL30" s="172"/>
      <c r="FM30" s="172"/>
      <c r="FN30" s="172"/>
      <c r="FO30" s="172"/>
      <c r="FP30" s="172"/>
      <c r="FQ30" s="172"/>
      <c r="FR30" s="172"/>
      <c r="FS30" s="172"/>
      <c r="FT30" s="172"/>
      <c r="FU30" s="172"/>
      <c r="FV30" s="172"/>
      <c r="FW30" s="172"/>
      <c r="FX30" s="172"/>
      <c r="FY30" s="172"/>
      <c r="FZ30" s="172"/>
      <c r="GA30" s="172"/>
      <c r="GB30" s="172"/>
      <c r="GC30" s="172"/>
      <c r="GD30" s="172"/>
      <c r="GE30" s="172"/>
      <c r="GF30" s="172"/>
      <c r="GG30" s="172"/>
      <c r="GH30" s="172"/>
      <c r="GI30" s="172"/>
      <c r="GJ30" s="172"/>
      <c r="GK30" s="172"/>
      <c r="GL30" s="172"/>
      <c r="GM30" s="172"/>
      <c r="GN30" s="172"/>
      <c r="GO30" s="172"/>
      <c r="GP30" s="172"/>
      <c r="GQ30" s="172"/>
      <c r="GR30" s="172"/>
      <c r="GS30" s="172"/>
      <c r="GT30" s="172"/>
      <c r="GU30" s="172"/>
      <c r="GV30" s="172"/>
      <c r="GW30" s="172"/>
      <c r="GX30" s="172"/>
      <c r="GY30" s="172"/>
      <c r="GZ30" s="172"/>
      <c r="HA30" s="172"/>
      <c r="HB30" s="172"/>
      <c r="HC30" s="172"/>
      <c r="HD30" s="172"/>
      <c r="HE30" s="172"/>
      <c r="HF30" s="172"/>
      <c r="HG30" s="172"/>
      <c r="HH30" s="172"/>
      <c r="HI30" s="172"/>
    </row>
    <row r="31" spans="1:217" ht="23.25" customHeight="1" x14ac:dyDescent="0.25">
      <c r="A31" s="179" t="s">
        <v>88</v>
      </c>
      <c r="B31" s="180"/>
      <c r="C31" s="180"/>
      <c r="D31" s="181"/>
      <c r="E31" s="181"/>
      <c r="F31" s="182">
        <f t="shared" si="1"/>
        <v>0</v>
      </c>
    </row>
    <row r="32" spans="1:217" ht="23.25" customHeight="1" x14ac:dyDescent="0.25">
      <c r="A32" s="183" t="s">
        <v>89</v>
      </c>
      <c r="B32" s="184"/>
      <c r="C32" s="184"/>
      <c r="D32" s="185"/>
      <c r="E32" s="185"/>
      <c r="F32" s="186">
        <f t="shared" si="1"/>
        <v>0</v>
      </c>
    </row>
    <row r="33" spans="1:217" ht="23.25" customHeight="1" thickBot="1" x14ac:dyDescent="0.3">
      <c r="A33" s="187" t="s">
        <v>90</v>
      </c>
      <c r="B33" s="188"/>
      <c r="C33" s="188"/>
      <c r="D33" s="189"/>
      <c r="E33" s="189"/>
      <c r="F33" s="190">
        <f t="shared" si="1"/>
        <v>0</v>
      </c>
    </row>
    <row r="34" spans="1:217" s="102" customFormat="1" ht="23.25" customHeight="1" thickBot="1" x14ac:dyDescent="0.3">
      <c r="A34" s="176" t="s">
        <v>91</v>
      </c>
      <c r="B34" s="177">
        <f>SUM(B31:B33)</f>
        <v>0</v>
      </c>
      <c r="C34" s="177">
        <f>SUM(C31:C33)</f>
        <v>0</v>
      </c>
      <c r="D34" s="178">
        <f>SUM(D31:D33)</f>
        <v>0</v>
      </c>
      <c r="E34" s="178">
        <f>SUM(E31:E33)</f>
        <v>0</v>
      </c>
      <c r="F34" s="105">
        <f>SUM(F31:F33)</f>
        <v>0</v>
      </c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  <c r="CG34" s="172"/>
      <c r="CH34" s="172"/>
      <c r="CI34" s="172"/>
      <c r="CJ34" s="172"/>
      <c r="CK34" s="172"/>
      <c r="CL34" s="172"/>
      <c r="CM34" s="172"/>
      <c r="CN34" s="172"/>
      <c r="CO34" s="172"/>
      <c r="CP34" s="172"/>
      <c r="CQ34" s="172"/>
      <c r="CR34" s="172"/>
      <c r="CS34" s="172"/>
      <c r="CT34" s="172"/>
      <c r="CU34" s="172"/>
      <c r="CV34" s="172"/>
      <c r="CW34" s="172"/>
      <c r="CX34" s="172"/>
      <c r="CY34" s="172"/>
      <c r="CZ34" s="172"/>
      <c r="DA34" s="172"/>
      <c r="DB34" s="172"/>
      <c r="DC34" s="172"/>
      <c r="DD34" s="172"/>
      <c r="DE34" s="172"/>
      <c r="DF34" s="172"/>
      <c r="DG34" s="172"/>
      <c r="DH34" s="172"/>
      <c r="DI34" s="172"/>
      <c r="DJ34" s="172"/>
      <c r="DK34" s="172"/>
      <c r="DL34" s="172"/>
      <c r="DM34" s="172"/>
      <c r="DN34" s="172"/>
      <c r="DO34" s="172"/>
      <c r="DP34" s="172"/>
      <c r="DQ34" s="172"/>
      <c r="DR34" s="172"/>
      <c r="DS34" s="172"/>
      <c r="DT34" s="172"/>
      <c r="DU34" s="172"/>
      <c r="DV34" s="172"/>
      <c r="DW34" s="172"/>
      <c r="DX34" s="172"/>
      <c r="DY34" s="172"/>
      <c r="DZ34" s="172"/>
      <c r="EA34" s="172"/>
      <c r="EB34" s="172"/>
      <c r="EC34" s="172"/>
      <c r="ED34" s="172"/>
      <c r="EE34" s="172"/>
      <c r="EF34" s="172"/>
      <c r="EG34" s="172"/>
      <c r="EH34" s="172"/>
      <c r="EI34" s="172"/>
      <c r="EJ34" s="172"/>
      <c r="EK34" s="172"/>
      <c r="EL34" s="172"/>
      <c r="EM34" s="172"/>
      <c r="EN34" s="172"/>
      <c r="EO34" s="172"/>
      <c r="EP34" s="172"/>
      <c r="EQ34" s="172"/>
      <c r="ER34" s="172"/>
      <c r="ES34" s="172"/>
      <c r="ET34" s="172"/>
      <c r="EU34" s="172"/>
      <c r="EV34" s="172"/>
      <c r="EW34" s="172"/>
      <c r="EX34" s="172"/>
      <c r="EY34" s="172"/>
      <c r="EZ34" s="172"/>
      <c r="FA34" s="172"/>
      <c r="FB34" s="172"/>
      <c r="FC34" s="172"/>
      <c r="FD34" s="172"/>
      <c r="FE34" s="172"/>
      <c r="FF34" s="172"/>
      <c r="FG34" s="172"/>
      <c r="FH34" s="172"/>
      <c r="FI34" s="172"/>
      <c r="FJ34" s="172"/>
      <c r="FK34" s="172"/>
      <c r="FL34" s="172"/>
      <c r="FM34" s="172"/>
      <c r="FN34" s="172"/>
      <c r="FO34" s="172"/>
      <c r="FP34" s="172"/>
      <c r="FQ34" s="172"/>
      <c r="FR34" s="172"/>
      <c r="FS34" s="172"/>
      <c r="FT34" s="172"/>
      <c r="FU34" s="172"/>
      <c r="FV34" s="172"/>
      <c r="FW34" s="172"/>
      <c r="FX34" s="172"/>
      <c r="FY34" s="172"/>
      <c r="FZ34" s="172"/>
      <c r="GA34" s="172"/>
      <c r="GB34" s="172"/>
      <c r="GC34" s="172"/>
      <c r="GD34" s="172"/>
      <c r="GE34" s="172"/>
      <c r="GF34" s="172"/>
      <c r="GG34" s="172"/>
      <c r="GH34" s="172"/>
      <c r="GI34" s="172"/>
      <c r="GJ34" s="172"/>
      <c r="GK34" s="172"/>
      <c r="GL34" s="172"/>
      <c r="GM34" s="172"/>
      <c r="GN34" s="172"/>
      <c r="GO34" s="172"/>
      <c r="GP34" s="172"/>
      <c r="GQ34" s="172"/>
      <c r="GR34" s="172"/>
      <c r="GS34" s="172"/>
      <c r="GT34" s="172"/>
      <c r="GU34" s="172"/>
      <c r="GV34" s="172"/>
      <c r="GW34" s="172"/>
      <c r="GX34" s="172"/>
      <c r="GY34" s="172"/>
      <c r="GZ34" s="172"/>
      <c r="HA34" s="172"/>
      <c r="HB34" s="172"/>
      <c r="HC34" s="172"/>
      <c r="HD34" s="172"/>
      <c r="HE34" s="172"/>
      <c r="HF34" s="172"/>
      <c r="HG34" s="172"/>
      <c r="HH34" s="172"/>
      <c r="HI34" s="172"/>
    </row>
    <row r="35" spans="1:217" ht="23.25" customHeight="1" x14ac:dyDescent="0.25">
      <c r="A35" s="179" t="s">
        <v>18</v>
      </c>
      <c r="B35" s="180"/>
      <c r="C35" s="180"/>
      <c r="D35" s="180"/>
      <c r="E35" s="180"/>
      <c r="F35" s="182">
        <f t="shared" si="1"/>
        <v>0</v>
      </c>
    </row>
    <row r="36" spans="1:217" ht="23.25" customHeight="1" x14ac:dyDescent="0.25">
      <c r="A36" s="183" t="s">
        <v>19</v>
      </c>
      <c r="B36" s="184"/>
      <c r="C36" s="184"/>
      <c r="D36" s="185"/>
      <c r="E36" s="185"/>
      <c r="F36" s="186">
        <f t="shared" si="1"/>
        <v>0</v>
      </c>
    </row>
    <row r="37" spans="1:217" ht="23.25" customHeight="1" x14ac:dyDescent="0.25">
      <c r="A37" s="183" t="s">
        <v>21</v>
      </c>
      <c r="B37" s="184"/>
      <c r="C37" s="184"/>
      <c r="D37" s="185"/>
      <c r="E37" s="185"/>
      <c r="F37" s="186">
        <f t="shared" si="1"/>
        <v>0</v>
      </c>
    </row>
    <row r="38" spans="1:217" ht="23.25" customHeight="1" x14ac:dyDescent="0.25">
      <c r="A38" s="183" t="s">
        <v>22</v>
      </c>
      <c r="B38" s="184"/>
      <c r="C38" s="184"/>
      <c r="D38" s="184"/>
      <c r="E38" s="184"/>
      <c r="F38" s="186">
        <f t="shared" si="1"/>
        <v>0</v>
      </c>
    </row>
    <row r="39" spans="1:217" ht="23.25" customHeight="1" x14ac:dyDescent="0.25">
      <c r="A39" s="183" t="s">
        <v>23</v>
      </c>
      <c r="B39" s="184"/>
      <c r="C39" s="184"/>
      <c r="D39" s="185"/>
      <c r="E39" s="185"/>
      <c r="F39" s="186">
        <f t="shared" si="1"/>
        <v>0</v>
      </c>
    </row>
    <row r="40" spans="1:217" ht="23.25" customHeight="1" x14ac:dyDescent="0.25">
      <c r="A40" s="183" t="s">
        <v>24</v>
      </c>
      <c r="B40" s="184"/>
      <c r="C40" s="184"/>
      <c r="D40" s="185"/>
      <c r="E40" s="185"/>
      <c r="F40" s="186">
        <f t="shared" si="1"/>
        <v>0</v>
      </c>
    </row>
    <row r="41" spans="1:217" ht="23.25" customHeight="1" x14ac:dyDescent="0.25">
      <c r="A41" s="187" t="s">
        <v>25</v>
      </c>
      <c r="B41" s="184"/>
      <c r="C41" s="188"/>
      <c r="D41" s="188"/>
      <c r="E41" s="184"/>
      <c r="F41" s="190">
        <f t="shared" si="1"/>
        <v>0</v>
      </c>
    </row>
    <row r="42" spans="1:217" ht="23.25" customHeight="1" x14ac:dyDescent="0.25">
      <c r="A42" s="187"/>
      <c r="B42" s="188"/>
      <c r="C42" s="188"/>
      <c r="D42" s="189"/>
      <c r="E42" s="189"/>
      <c r="F42" s="190">
        <f t="shared" si="1"/>
        <v>0</v>
      </c>
    </row>
    <row r="43" spans="1:217" ht="23.25" customHeight="1" thickBot="1" x14ac:dyDescent="0.3">
      <c r="A43" s="187"/>
      <c r="B43" s="188"/>
      <c r="C43" s="188"/>
      <c r="D43" s="188"/>
      <c r="E43" s="188"/>
      <c r="F43" s="190">
        <f t="shared" si="1"/>
        <v>0</v>
      </c>
    </row>
    <row r="44" spans="1:217" s="102" customFormat="1" ht="23.25" customHeight="1" thickBot="1" x14ac:dyDescent="0.3">
      <c r="A44" s="176" t="s">
        <v>50</v>
      </c>
      <c r="B44" s="177">
        <f>SUM(B35:B43)</f>
        <v>0</v>
      </c>
      <c r="C44" s="177">
        <f>SUM(C35:C43)</f>
        <v>0</v>
      </c>
      <c r="D44" s="178">
        <f>SUM(D35:D43)</f>
        <v>0</v>
      </c>
      <c r="E44" s="178">
        <f>SUM(E35:E43)</f>
        <v>0</v>
      </c>
      <c r="F44" s="105">
        <f>SUM(F35:F43)</f>
        <v>0</v>
      </c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72"/>
      <c r="CD44" s="172"/>
      <c r="CE44" s="172"/>
      <c r="CF44" s="172"/>
      <c r="CG44" s="172"/>
      <c r="CH44" s="172"/>
      <c r="CI44" s="172"/>
      <c r="CJ44" s="172"/>
      <c r="CK44" s="172"/>
      <c r="CL44" s="172"/>
      <c r="CM44" s="172"/>
      <c r="CN44" s="172"/>
      <c r="CO44" s="172"/>
      <c r="CP44" s="172"/>
      <c r="CQ44" s="172"/>
      <c r="CR44" s="172"/>
      <c r="CS44" s="172"/>
      <c r="CT44" s="172"/>
      <c r="CU44" s="172"/>
      <c r="CV44" s="172"/>
      <c r="CW44" s="172"/>
      <c r="CX44" s="172"/>
      <c r="CY44" s="172"/>
      <c r="CZ44" s="172"/>
      <c r="DA44" s="172"/>
      <c r="DB44" s="172"/>
      <c r="DC44" s="172"/>
      <c r="DD44" s="172"/>
      <c r="DE44" s="172"/>
      <c r="DF44" s="172"/>
      <c r="DG44" s="172"/>
      <c r="DH44" s="172"/>
      <c r="DI44" s="172"/>
      <c r="DJ44" s="172"/>
      <c r="DK44" s="172"/>
      <c r="DL44" s="172"/>
      <c r="DM44" s="172"/>
      <c r="DN44" s="172"/>
      <c r="DO44" s="172"/>
      <c r="DP44" s="172"/>
      <c r="DQ44" s="172"/>
      <c r="DR44" s="172"/>
      <c r="DS44" s="172"/>
      <c r="DT44" s="172"/>
      <c r="DU44" s="172"/>
      <c r="DV44" s="172"/>
      <c r="DW44" s="172"/>
      <c r="DX44" s="172"/>
      <c r="DY44" s="172"/>
      <c r="DZ44" s="172"/>
      <c r="EA44" s="172"/>
      <c r="EB44" s="172"/>
      <c r="EC44" s="172"/>
      <c r="ED44" s="172"/>
      <c r="EE44" s="172"/>
      <c r="EF44" s="172"/>
      <c r="EG44" s="172"/>
      <c r="EH44" s="172"/>
      <c r="EI44" s="172"/>
      <c r="EJ44" s="172"/>
      <c r="EK44" s="172"/>
      <c r="EL44" s="172"/>
      <c r="EM44" s="172"/>
      <c r="EN44" s="172"/>
      <c r="EO44" s="172"/>
      <c r="EP44" s="172"/>
      <c r="EQ44" s="172"/>
      <c r="ER44" s="172"/>
      <c r="ES44" s="172"/>
      <c r="ET44" s="172"/>
      <c r="EU44" s="172"/>
      <c r="EV44" s="172"/>
      <c r="EW44" s="172"/>
      <c r="EX44" s="172"/>
      <c r="EY44" s="172"/>
      <c r="EZ44" s="172"/>
      <c r="FA44" s="172"/>
      <c r="FB44" s="172"/>
      <c r="FC44" s="172"/>
      <c r="FD44" s="172"/>
      <c r="FE44" s="172"/>
      <c r="FF44" s="172"/>
      <c r="FG44" s="172"/>
      <c r="FH44" s="172"/>
      <c r="FI44" s="172"/>
      <c r="FJ44" s="172"/>
      <c r="FK44" s="172"/>
      <c r="FL44" s="172"/>
      <c r="FM44" s="172"/>
      <c r="FN44" s="172"/>
      <c r="FO44" s="172"/>
      <c r="FP44" s="172"/>
      <c r="FQ44" s="172"/>
      <c r="FR44" s="172"/>
      <c r="FS44" s="172"/>
      <c r="FT44" s="172"/>
      <c r="FU44" s="172"/>
      <c r="FV44" s="172"/>
      <c r="FW44" s="172"/>
      <c r="FX44" s="172"/>
      <c r="FY44" s="172"/>
      <c r="FZ44" s="172"/>
      <c r="GA44" s="172"/>
      <c r="GB44" s="172"/>
      <c r="GC44" s="172"/>
      <c r="GD44" s="172"/>
      <c r="GE44" s="172"/>
      <c r="GF44" s="172"/>
      <c r="GG44" s="172"/>
      <c r="GH44" s="172"/>
      <c r="GI44" s="172"/>
      <c r="GJ44" s="172"/>
      <c r="GK44" s="172"/>
      <c r="GL44" s="172"/>
      <c r="GM44" s="172"/>
      <c r="GN44" s="172"/>
      <c r="GO44" s="172"/>
      <c r="GP44" s="172"/>
      <c r="GQ44" s="172"/>
      <c r="GR44" s="172"/>
      <c r="GS44" s="172"/>
      <c r="GT44" s="172"/>
      <c r="GU44" s="172"/>
      <c r="GV44" s="172"/>
      <c r="GW44" s="172"/>
      <c r="GX44" s="172"/>
      <c r="GY44" s="172"/>
      <c r="GZ44" s="172"/>
      <c r="HA44" s="172"/>
      <c r="HB44" s="172"/>
      <c r="HC44" s="172"/>
      <c r="HD44" s="172"/>
      <c r="HE44" s="172"/>
      <c r="HF44" s="172"/>
      <c r="HG44" s="172"/>
      <c r="HH44" s="172"/>
      <c r="HI44" s="172"/>
    </row>
    <row r="45" spans="1:217" s="102" customFormat="1" ht="23.25" customHeight="1" thickBot="1" x14ac:dyDescent="0.3">
      <c r="A45" s="176" t="s">
        <v>92</v>
      </c>
      <c r="B45" s="177">
        <f>B11+B16+B24+B30+B34+B44</f>
        <v>0</v>
      </c>
      <c r="C45" s="177">
        <f>C11+C16+C24+C30+C34+C44</f>
        <v>0</v>
      </c>
      <c r="D45" s="178">
        <f>D11+D16+D24+D30+D34+D44</f>
        <v>0</v>
      </c>
      <c r="E45" s="178">
        <f>E11+E16+E24+E30+E34+E44</f>
        <v>0</v>
      </c>
      <c r="F45" s="105">
        <f>F11+F16+F24+F30+F34+F44</f>
        <v>0</v>
      </c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/>
      <c r="CD45" s="172"/>
      <c r="CE45" s="172"/>
      <c r="CF45" s="172"/>
      <c r="CG45" s="172"/>
      <c r="CH45" s="172"/>
      <c r="CI45" s="172"/>
      <c r="CJ45" s="172"/>
      <c r="CK45" s="172"/>
      <c r="CL45" s="172"/>
      <c r="CM45" s="172"/>
      <c r="CN45" s="172"/>
      <c r="CO45" s="172"/>
      <c r="CP45" s="172"/>
      <c r="CQ45" s="172"/>
      <c r="CR45" s="172"/>
      <c r="CS45" s="172"/>
      <c r="CT45" s="172"/>
      <c r="CU45" s="172"/>
      <c r="CV45" s="172"/>
      <c r="CW45" s="172"/>
      <c r="CX45" s="172"/>
      <c r="CY45" s="172"/>
      <c r="CZ45" s="172"/>
      <c r="DA45" s="172"/>
      <c r="DB45" s="172"/>
      <c r="DC45" s="172"/>
      <c r="DD45" s="172"/>
      <c r="DE45" s="172"/>
      <c r="DF45" s="172"/>
      <c r="DG45" s="172"/>
      <c r="DH45" s="172"/>
      <c r="DI45" s="172"/>
      <c r="DJ45" s="172"/>
      <c r="DK45" s="172"/>
      <c r="DL45" s="172"/>
      <c r="DM45" s="172"/>
      <c r="DN45" s="172"/>
      <c r="DO45" s="172"/>
      <c r="DP45" s="172"/>
      <c r="DQ45" s="172"/>
      <c r="DR45" s="172"/>
      <c r="DS45" s="172"/>
      <c r="DT45" s="172"/>
      <c r="DU45" s="172"/>
      <c r="DV45" s="172"/>
      <c r="DW45" s="172"/>
      <c r="DX45" s="172"/>
      <c r="DY45" s="172"/>
      <c r="DZ45" s="172"/>
      <c r="EA45" s="172"/>
      <c r="EB45" s="172"/>
      <c r="EC45" s="172"/>
      <c r="ED45" s="172"/>
      <c r="EE45" s="172"/>
      <c r="EF45" s="172"/>
      <c r="EG45" s="172"/>
      <c r="EH45" s="172"/>
      <c r="EI45" s="172"/>
      <c r="EJ45" s="172"/>
      <c r="EK45" s="172"/>
      <c r="EL45" s="172"/>
      <c r="EM45" s="172"/>
      <c r="EN45" s="172"/>
      <c r="EO45" s="172"/>
      <c r="EP45" s="172"/>
      <c r="EQ45" s="172"/>
      <c r="ER45" s="172"/>
      <c r="ES45" s="172"/>
      <c r="ET45" s="172"/>
      <c r="EU45" s="172"/>
      <c r="EV45" s="172"/>
      <c r="EW45" s="172"/>
      <c r="EX45" s="172"/>
      <c r="EY45" s="172"/>
      <c r="EZ45" s="172"/>
      <c r="FA45" s="172"/>
      <c r="FB45" s="172"/>
      <c r="FC45" s="172"/>
      <c r="FD45" s="172"/>
      <c r="FE45" s="172"/>
      <c r="FF45" s="172"/>
      <c r="FG45" s="172"/>
      <c r="FH45" s="172"/>
      <c r="FI45" s="172"/>
      <c r="FJ45" s="172"/>
      <c r="FK45" s="172"/>
      <c r="FL45" s="172"/>
      <c r="FM45" s="172"/>
      <c r="FN45" s="172"/>
      <c r="FO45" s="172"/>
      <c r="FP45" s="172"/>
      <c r="FQ45" s="172"/>
      <c r="FR45" s="172"/>
      <c r="FS45" s="172"/>
      <c r="FT45" s="172"/>
      <c r="FU45" s="172"/>
      <c r="FV45" s="172"/>
      <c r="FW45" s="172"/>
      <c r="FX45" s="172"/>
      <c r="FY45" s="172"/>
      <c r="FZ45" s="172"/>
      <c r="GA45" s="172"/>
      <c r="GB45" s="172"/>
      <c r="GC45" s="172"/>
      <c r="GD45" s="172"/>
      <c r="GE45" s="172"/>
      <c r="GF45" s="172"/>
      <c r="GG45" s="172"/>
      <c r="GH45" s="172"/>
      <c r="GI45" s="172"/>
      <c r="GJ45" s="172"/>
      <c r="GK45" s="172"/>
      <c r="GL45" s="172"/>
      <c r="GM45" s="172"/>
      <c r="GN45" s="172"/>
      <c r="GO45" s="172"/>
      <c r="GP45" s="172"/>
      <c r="GQ45" s="172"/>
      <c r="GR45" s="172"/>
      <c r="GS45" s="172"/>
      <c r="GT45" s="172"/>
      <c r="GU45" s="172"/>
      <c r="GV45" s="172"/>
      <c r="GW45" s="172"/>
      <c r="GX45" s="172"/>
      <c r="GY45" s="172"/>
      <c r="GZ45" s="172"/>
      <c r="HA45" s="172"/>
      <c r="HB45" s="172"/>
      <c r="HC45" s="172"/>
      <c r="HD45" s="172"/>
      <c r="HE45" s="172"/>
      <c r="HF45" s="172"/>
      <c r="HG45" s="172"/>
      <c r="HH45" s="172"/>
      <c r="HI45" s="172"/>
    </row>
    <row r="46" spans="1:217" ht="23.25" customHeight="1" thickBot="1" x14ac:dyDescent="0.3">
      <c r="A46" s="191"/>
      <c r="B46" s="192"/>
      <c r="C46" s="192"/>
      <c r="D46" s="192"/>
      <c r="E46" s="192"/>
      <c r="F46" s="193"/>
    </row>
    <row r="47" spans="1:217" ht="23.25" customHeight="1" thickBot="1" x14ac:dyDescent="0.3">
      <c r="A47" s="194" t="s">
        <v>93</v>
      </c>
      <c r="B47" s="195"/>
      <c r="C47" s="195"/>
      <c r="D47" s="196"/>
      <c r="E47" s="196"/>
      <c r="F47" s="197"/>
    </row>
    <row r="48" spans="1:217" ht="23.25" customHeight="1" x14ac:dyDescent="0.25">
      <c r="A48" s="179" t="s">
        <v>18</v>
      </c>
      <c r="B48" s="180"/>
      <c r="C48" s="180"/>
      <c r="D48" s="180"/>
      <c r="E48" s="180"/>
      <c r="F48" s="182">
        <f t="shared" ref="F48:F58" si="2">SUM(B48:E48)</f>
        <v>0</v>
      </c>
    </row>
    <row r="49" spans="1:217" ht="23.25" customHeight="1" x14ac:dyDescent="0.25">
      <c r="A49" s="183" t="s">
        <v>19</v>
      </c>
      <c r="B49" s="180"/>
      <c r="C49" s="180"/>
      <c r="D49" s="180"/>
      <c r="E49" s="180"/>
      <c r="F49" s="186">
        <f t="shared" si="2"/>
        <v>0</v>
      </c>
    </row>
    <row r="50" spans="1:217" ht="23.25" customHeight="1" x14ac:dyDescent="0.25">
      <c r="A50" s="183" t="s">
        <v>20</v>
      </c>
      <c r="B50" s="184"/>
      <c r="C50" s="184"/>
      <c r="D50" s="184"/>
      <c r="E50" s="184"/>
      <c r="F50" s="186">
        <f t="shared" si="2"/>
        <v>0</v>
      </c>
    </row>
    <row r="51" spans="1:217" ht="23.25" customHeight="1" x14ac:dyDescent="0.25">
      <c r="A51" s="183" t="s">
        <v>21</v>
      </c>
      <c r="B51" s="180"/>
      <c r="C51" s="180"/>
      <c r="D51" s="180"/>
      <c r="E51" s="180"/>
      <c r="F51" s="186">
        <f t="shared" si="2"/>
        <v>0</v>
      </c>
    </row>
    <row r="52" spans="1:217" ht="23.25" customHeight="1" x14ac:dyDescent="0.25">
      <c r="A52" s="183" t="s">
        <v>22</v>
      </c>
      <c r="B52" s="180"/>
      <c r="C52" s="180"/>
      <c r="D52" s="180"/>
      <c r="E52" s="180"/>
      <c r="F52" s="186">
        <f t="shared" si="2"/>
        <v>0</v>
      </c>
    </row>
    <row r="53" spans="1:217" ht="23.25" customHeight="1" x14ac:dyDescent="0.25">
      <c r="A53" s="183" t="s">
        <v>23</v>
      </c>
      <c r="B53" s="180"/>
      <c r="C53" s="180"/>
      <c r="D53" s="180"/>
      <c r="E53" s="180"/>
      <c r="F53" s="186">
        <f t="shared" si="2"/>
        <v>0</v>
      </c>
    </row>
    <row r="54" spans="1:217" ht="23.25" customHeight="1" x14ac:dyDescent="0.25">
      <c r="A54" s="183" t="s">
        <v>24</v>
      </c>
      <c r="B54" s="180"/>
      <c r="C54" s="180"/>
      <c r="D54" s="180"/>
      <c r="E54" s="180"/>
      <c r="F54" s="186">
        <f t="shared" si="2"/>
        <v>0</v>
      </c>
    </row>
    <row r="55" spans="1:217" ht="23.25" customHeight="1" x14ac:dyDescent="0.25">
      <c r="A55" s="187" t="s">
        <v>25</v>
      </c>
      <c r="B55" s="188"/>
      <c r="C55" s="188"/>
      <c r="D55" s="188"/>
      <c r="E55" s="188"/>
      <c r="F55" s="190">
        <f t="shared" si="2"/>
        <v>0</v>
      </c>
    </row>
    <row r="56" spans="1:217" ht="23.25" customHeight="1" x14ac:dyDescent="0.25">
      <c r="A56" s="183"/>
      <c r="B56" s="184"/>
      <c r="C56" s="184"/>
      <c r="D56" s="184"/>
      <c r="E56" s="184"/>
      <c r="F56" s="186">
        <f t="shared" si="2"/>
        <v>0</v>
      </c>
    </row>
    <row r="57" spans="1:217" ht="23.25" customHeight="1" x14ac:dyDescent="0.25">
      <c r="A57" s="179"/>
      <c r="B57" s="180"/>
      <c r="C57" s="180"/>
      <c r="D57" s="180"/>
      <c r="E57" s="180"/>
      <c r="F57" s="186">
        <f t="shared" si="2"/>
        <v>0</v>
      </c>
    </row>
    <row r="58" spans="1:217" ht="23.25" customHeight="1" thickBot="1" x14ac:dyDescent="0.3">
      <c r="A58" s="198"/>
      <c r="B58" s="199"/>
      <c r="C58" s="199"/>
      <c r="D58" s="199"/>
      <c r="E58" s="199"/>
      <c r="F58" s="200">
        <f t="shared" si="2"/>
        <v>0</v>
      </c>
    </row>
    <row r="59" spans="1:217" s="102" customFormat="1" ht="23.25" customHeight="1" thickBot="1" x14ac:dyDescent="0.3">
      <c r="A59" s="176" t="s">
        <v>94</v>
      </c>
      <c r="B59" s="177">
        <f>SUM(B48:B58)</f>
        <v>0</v>
      </c>
      <c r="C59" s="177">
        <f>SUM(C48:C58)</f>
        <v>0</v>
      </c>
      <c r="D59" s="177">
        <f>SUM(D48:D58)</f>
        <v>0</v>
      </c>
      <c r="E59" s="177">
        <f>SUM(E48:E58)</f>
        <v>0</v>
      </c>
      <c r="F59" s="177">
        <f>SUM(F48:F58)</f>
        <v>0</v>
      </c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172"/>
      <c r="BW59" s="172"/>
      <c r="BX59" s="172"/>
      <c r="BY59" s="172"/>
      <c r="BZ59" s="172"/>
      <c r="CA59" s="172"/>
      <c r="CB59" s="172"/>
      <c r="CC59" s="172"/>
      <c r="CD59" s="172"/>
      <c r="CE59" s="172"/>
      <c r="CF59" s="172"/>
      <c r="CG59" s="172"/>
      <c r="CH59" s="172"/>
      <c r="CI59" s="172"/>
      <c r="CJ59" s="172"/>
      <c r="CK59" s="172"/>
      <c r="CL59" s="172"/>
      <c r="CM59" s="172"/>
      <c r="CN59" s="172"/>
      <c r="CO59" s="172"/>
      <c r="CP59" s="172"/>
      <c r="CQ59" s="172"/>
      <c r="CR59" s="172"/>
      <c r="CS59" s="172"/>
      <c r="CT59" s="172"/>
      <c r="CU59" s="172"/>
      <c r="CV59" s="172"/>
      <c r="CW59" s="172"/>
      <c r="CX59" s="172"/>
      <c r="CY59" s="172"/>
      <c r="CZ59" s="172"/>
      <c r="DA59" s="172"/>
      <c r="DB59" s="172"/>
      <c r="DC59" s="172"/>
      <c r="DD59" s="172"/>
      <c r="DE59" s="172"/>
      <c r="DF59" s="172"/>
      <c r="DG59" s="172"/>
      <c r="DH59" s="172"/>
      <c r="DI59" s="172"/>
      <c r="DJ59" s="172"/>
      <c r="DK59" s="172"/>
      <c r="DL59" s="172"/>
      <c r="DM59" s="172"/>
      <c r="DN59" s="172"/>
      <c r="DO59" s="172"/>
      <c r="DP59" s="172"/>
      <c r="DQ59" s="172"/>
      <c r="DR59" s="172"/>
      <c r="DS59" s="172"/>
      <c r="DT59" s="172"/>
      <c r="DU59" s="172"/>
      <c r="DV59" s="172"/>
      <c r="DW59" s="172"/>
      <c r="DX59" s="172"/>
      <c r="DY59" s="172"/>
      <c r="DZ59" s="172"/>
      <c r="EA59" s="172"/>
      <c r="EB59" s="172"/>
      <c r="EC59" s="172"/>
      <c r="ED59" s="172"/>
      <c r="EE59" s="172"/>
      <c r="EF59" s="172"/>
      <c r="EG59" s="172"/>
      <c r="EH59" s="172"/>
      <c r="EI59" s="172"/>
      <c r="EJ59" s="172"/>
      <c r="EK59" s="172"/>
      <c r="EL59" s="172"/>
      <c r="EM59" s="172"/>
      <c r="EN59" s="172"/>
      <c r="EO59" s="172"/>
      <c r="EP59" s="172"/>
      <c r="EQ59" s="172"/>
      <c r="ER59" s="172"/>
      <c r="ES59" s="172"/>
      <c r="ET59" s="172"/>
      <c r="EU59" s="172"/>
      <c r="EV59" s="172"/>
      <c r="EW59" s="172"/>
      <c r="EX59" s="172"/>
      <c r="EY59" s="172"/>
      <c r="EZ59" s="172"/>
      <c r="FA59" s="172"/>
      <c r="FB59" s="172"/>
      <c r="FC59" s="172"/>
      <c r="FD59" s="172"/>
      <c r="FE59" s="172"/>
      <c r="FF59" s="172"/>
      <c r="FG59" s="172"/>
      <c r="FH59" s="172"/>
      <c r="FI59" s="172"/>
      <c r="FJ59" s="172"/>
      <c r="FK59" s="172"/>
      <c r="FL59" s="172"/>
      <c r="FM59" s="172"/>
      <c r="FN59" s="172"/>
      <c r="FO59" s="172"/>
      <c r="FP59" s="172"/>
      <c r="FQ59" s="172"/>
      <c r="FR59" s="172"/>
      <c r="FS59" s="172"/>
      <c r="FT59" s="172"/>
      <c r="FU59" s="172"/>
      <c r="FV59" s="172"/>
      <c r="FW59" s="172"/>
      <c r="FX59" s="172"/>
      <c r="FY59" s="172"/>
      <c r="FZ59" s="172"/>
      <c r="GA59" s="172"/>
      <c r="GB59" s="172"/>
      <c r="GC59" s="172"/>
      <c r="GD59" s="172"/>
      <c r="GE59" s="172"/>
      <c r="GF59" s="172"/>
      <c r="GG59" s="172"/>
      <c r="GH59" s="172"/>
      <c r="GI59" s="172"/>
      <c r="GJ59" s="172"/>
      <c r="GK59" s="172"/>
      <c r="GL59" s="172"/>
      <c r="GM59" s="172"/>
      <c r="GN59" s="172"/>
      <c r="GO59" s="172"/>
      <c r="GP59" s="172"/>
      <c r="GQ59" s="172"/>
      <c r="GR59" s="172"/>
      <c r="GS59" s="172"/>
      <c r="GT59" s="172"/>
      <c r="GU59" s="172"/>
      <c r="GV59" s="172"/>
      <c r="GW59" s="172"/>
      <c r="GX59" s="172"/>
      <c r="GY59" s="172"/>
      <c r="GZ59" s="172"/>
      <c r="HA59" s="172"/>
      <c r="HB59" s="172"/>
      <c r="HC59" s="172"/>
      <c r="HD59" s="172"/>
      <c r="HE59" s="172"/>
      <c r="HF59" s="172"/>
      <c r="HG59" s="172"/>
      <c r="HH59" s="172"/>
      <c r="HI59" s="172"/>
    </row>
    <row r="60" spans="1:217" ht="23.25" customHeight="1" thickBot="1" x14ac:dyDescent="0.3">
      <c r="A60" s="201"/>
      <c r="B60" s="202"/>
      <c r="C60" s="202"/>
      <c r="D60" s="202"/>
      <c r="E60" s="202"/>
      <c r="F60" s="203"/>
    </row>
    <row r="61" spans="1:217" ht="23.25" customHeight="1" thickBot="1" x14ac:dyDescent="0.3">
      <c r="A61" s="176" t="s">
        <v>47</v>
      </c>
      <c r="B61" s="204">
        <f>B45+B59</f>
        <v>0</v>
      </c>
      <c r="C61" s="204">
        <f>C45+C59</f>
        <v>0</v>
      </c>
      <c r="D61" s="205">
        <f>D45+D59</f>
        <v>0</v>
      </c>
      <c r="E61" s="205">
        <f>E45+E59</f>
        <v>0</v>
      </c>
      <c r="F61" s="206">
        <f>F45+F59</f>
        <v>0</v>
      </c>
    </row>
    <row r="62" spans="1:217" x14ac:dyDescent="0.2">
      <c r="F62" s="103"/>
    </row>
    <row r="63" spans="1:217" ht="18.75" customHeight="1" x14ac:dyDescent="0.25">
      <c r="A63" s="207"/>
      <c r="C63" s="103"/>
      <c r="D63" s="103"/>
      <c r="E63" s="103"/>
      <c r="F63" s="103"/>
    </row>
    <row r="64" spans="1:217" ht="18.75" customHeight="1" x14ac:dyDescent="0.25">
      <c r="A64" s="208"/>
      <c r="B64" s="147"/>
      <c r="C64" s="147"/>
      <c r="D64" s="153"/>
      <c r="E64" s="106"/>
      <c r="F64" s="209" t="s">
        <v>39</v>
      </c>
    </row>
    <row r="65" spans="5:6" ht="18.75" customHeight="1" x14ac:dyDescent="0.2">
      <c r="E65" s="106"/>
      <c r="F65" s="209" t="s">
        <v>40</v>
      </c>
    </row>
    <row r="66" spans="5:6" ht="18.75" customHeight="1" x14ac:dyDescent="0.2">
      <c r="E66" s="106"/>
      <c r="F66" s="209" t="s">
        <v>41</v>
      </c>
    </row>
    <row r="67" spans="5:6" ht="18.75" customHeight="1" x14ac:dyDescent="0.25">
      <c r="E67" s="308"/>
      <c r="F67" s="308"/>
    </row>
    <row r="68" spans="5:6" ht="18.75" customHeight="1" x14ac:dyDescent="0.2">
      <c r="E68" s="106"/>
      <c r="F68" s="106"/>
    </row>
    <row r="69" spans="5:6" x14ac:dyDescent="0.2">
      <c r="E69" s="106"/>
      <c r="F69" s="106"/>
    </row>
    <row r="70" spans="5:6" x14ac:dyDescent="0.2">
      <c r="E70" s="106"/>
      <c r="F70" s="106"/>
    </row>
  </sheetData>
  <mergeCells count="2">
    <mergeCell ref="A1:F1"/>
    <mergeCell ref="E67:F67"/>
  </mergeCells>
  <printOptions horizontalCentered="1" verticalCentered="1"/>
  <pageMargins left="0.39370078740157483" right="0.39370078740157483" top="0" bottom="0" header="0" footer="0"/>
  <pageSetup paperSize="9" scale="5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80"/>
  <sheetViews>
    <sheetView showGridLines="0" zoomScale="75" zoomScaleNormal="75" zoomScaleSheetLayoutView="70" workbookViewId="0">
      <selection sqref="A1:I1"/>
    </sheetView>
  </sheetViews>
  <sheetFormatPr defaultRowHeight="12.75" x14ac:dyDescent="0.2"/>
  <cols>
    <col min="1" max="1" width="20.7109375" style="100" customWidth="1"/>
    <col min="2" max="2" width="31.140625" style="100" customWidth="1"/>
    <col min="3" max="3" width="31" style="210" bestFit="1" customWidth="1"/>
    <col min="4" max="4" width="26.42578125" style="100" bestFit="1" customWidth="1"/>
    <col min="5" max="5" width="27.85546875" style="100" bestFit="1" customWidth="1"/>
    <col min="6" max="6" width="31.7109375" style="100" bestFit="1" customWidth="1"/>
    <col min="7" max="7" width="17.140625" style="100" bestFit="1" customWidth="1"/>
    <col min="8" max="8" width="24.28515625" style="100" bestFit="1" customWidth="1"/>
    <col min="9" max="9" width="25" style="100" bestFit="1" customWidth="1"/>
    <col min="10" max="10" width="9.140625" style="153"/>
    <col min="11" max="16384" width="9.140625" style="100"/>
  </cols>
  <sheetData>
    <row r="1" spans="1:10" ht="15.75" x14ac:dyDescent="0.25">
      <c r="A1" s="327" t="s">
        <v>51</v>
      </c>
      <c r="B1" s="327"/>
      <c r="C1" s="327"/>
      <c r="D1" s="327"/>
      <c r="E1" s="327"/>
      <c r="F1" s="327"/>
      <c r="G1" s="327"/>
      <c r="H1" s="327"/>
      <c r="I1" s="327"/>
    </row>
    <row r="4" spans="1:10" ht="18.75" x14ac:dyDescent="0.3">
      <c r="A4" s="249" t="s">
        <v>144</v>
      </c>
    </row>
    <row r="5" spans="1:10" ht="18.75" x14ac:dyDescent="0.3">
      <c r="A5" s="249" t="s">
        <v>145</v>
      </c>
    </row>
    <row r="6" spans="1:10" ht="19.5" customHeight="1" thickBot="1" x14ac:dyDescent="0.3">
      <c r="D6" s="211"/>
      <c r="E6" s="211"/>
      <c r="F6" s="211"/>
      <c r="G6" s="211"/>
      <c r="H6" s="211"/>
      <c r="I6" s="211"/>
    </row>
    <row r="7" spans="1:10" s="104" customFormat="1" ht="21" customHeight="1" x14ac:dyDescent="0.2">
      <c r="A7" s="322" t="s">
        <v>4</v>
      </c>
      <c r="B7" s="323"/>
      <c r="C7" s="323"/>
      <c r="D7" s="323"/>
      <c r="E7" s="323"/>
      <c r="F7" s="323"/>
      <c r="G7" s="323"/>
      <c r="H7" s="323"/>
      <c r="I7" s="324"/>
      <c r="J7" s="212"/>
    </row>
    <row r="8" spans="1:10" s="218" customFormat="1" ht="31.5" customHeight="1" thickBot="1" x14ac:dyDescent="0.25">
      <c r="A8" s="213" t="s">
        <v>52</v>
      </c>
      <c r="B8" s="214" t="s">
        <v>109</v>
      </c>
      <c r="C8" s="215" t="s">
        <v>108</v>
      </c>
      <c r="D8" s="214" t="s">
        <v>53</v>
      </c>
      <c r="E8" s="214" t="s">
        <v>54</v>
      </c>
      <c r="F8" s="214" t="s">
        <v>55</v>
      </c>
      <c r="G8" s="214" t="s">
        <v>56</v>
      </c>
      <c r="H8" s="214" t="s">
        <v>130</v>
      </c>
      <c r="I8" s="216" t="s">
        <v>131</v>
      </c>
      <c r="J8" s="217"/>
    </row>
    <row r="9" spans="1:10" ht="15" x14ac:dyDescent="0.2">
      <c r="A9" s="219"/>
      <c r="B9" s="220"/>
      <c r="C9" s="221"/>
      <c r="D9" s="220"/>
      <c r="E9" s="220"/>
      <c r="F9" s="220"/>
      <c r="G9" s="222"/>
      <c r="H9" s="220"/>
      <c r="I9" s="223"/>
      <c r="J9" s="100"/>
    </row>
    <row r="10" spans="1:10" ht="15" x14ac:dyDescent="0.2">
      <c r="A10" s="224"/>
      <c r="B10" s="156"/>
      <c r="C10" s="225"/>
      <c r="D10" s="220"/>
      <c r="E10" s="156"/>
      <c r="F10" s="156"/>
      <c r="G10" s="226"/>
      <c r="H10" s="220"/>
      <c r="I10" s="227"/>
      <c r="J10" s="100"/>
    </row>
    <row r="11" spans="1:10" ht="15" x14ac:dyDescent="0.2">
      <c r="A11" s="224"/>
      <c r="B11" s="156"/>
      <c r="C11" s="225"/>
      <c r="D11" s="220"/>
      <c r="E11" s="156"/>
      <c r="F11" s="156"/>
      <c r="G11" s="226"/>
      <c r="H11" s="220"/>
      <c r="I11" s="227"/>
      <c r="J11" s="100"/>
    </row>
    <row r="12" spans="1:10" ht="15" x14ac:dyDescent="0.2">
      <c r="A12" s="224"/>
      <c r="B12" s="156"/>
      <c r="C12" s="225"/>
      <c r="D12" s="220"/>
      <c r="E12" s="156"/>
      <c r="F12" s="156"/>
      <c r="G12" s="226"/>
      <c r="H12" s="220"/>
      <c r="I12" s="227"/>
      <c r="J12" s="100"/>
    </row>
    <row r="13" spans="1:10" ht="15" x14ac:dyDescent="0.2">
      <c r="A13" s="224"/>
      <c r="B13" s="156"/>
      <c r="C13" s="225"/>
      <c r="D13" s="220"/>
      <c r="E13" s="156"/>
      <c r="F13" s="156"/>
      <c r="G13" s="226"/>
      <c r="H13" s="220"/>
      <c r="I13" s="227"/>
      <c r="J13" s="100"/>
    </row>
    <row r="14" spans="1:10" ht="15" x14ac:dyDescent="0.2">
      <c r="A14" s="224"/>
      <c r="B14" s="156"/>
      <c r="C14" s="225"/>
      <c r="D14" s="156"/>
      <c r="E14" s="156"/>
      <c r="F14" s="156"/>
      <c r="G14" s="226"/>
      <c r="H14" s="220"/>
      <c r="I14" s="227"/>
      <c r="J14" s="100"/>
    </row>
    <row r="15" spans="1:10" ht="15" x14ac:dyDescent="0.2">
      <c r="A15" s="224"/>
      <c r="B15" s="156"/>
      <c r="C15" s="225"/>
      <c r="D15" s="220"/>
      <c r="E15" s="156"/>
      <c r="F15" s="156"/>
      <c r="G15" s="226"/>
      <c r="H15" s="220"/>
      <c r="I15" s="227"/>
      <c r="J15" s="100"/>
    </row>
    <row r="16" spans="1:10" ht="15" x14ac:dyDescent="0.2">
      <c r="A16" s="224"/>
      <c r="B16" s="156"/>
      <c r="C16" s="225"/>
      <c r="D16" s="156"/>
      <c r="E16" s="156"/>
      <c r="F16" s="156"/>
      <c r="G16" s="226"/>
      <c r="H16" s="220"/>
      <c r="I16" s="227"/>
      <c r="J16" s="100"/>
    </row>
    <row r="17" spans="1:10" ht="15.75" thickBot="1" x14ac:dyDescent="0.25">
      <c r="A17" s="224"/>
      <c r="B17" s="156"/>
      <c r="C17" s="225"/>
      <c r="D17" s="156"/>
      <c r="E17" s="156"/>
      <c r="F17" s="156"/>
      <c r="G17" s="226"/>
      <c r="H17" s="220"/>
      <c r="I17" s="227"/>
      <c r="J17" s="100"/>
    </row>
    <row r="18" spans="1:10" s="102" customFormat="1" ht="13.5" thickBot="1" x14ac:dyDescent="0.25">
      <c r="A18" s="325"/>
      <c r="B18" s="326"/>
      <c r="C18" s="328"/>
      <c r="D18" s="328"/>
      <c r="E18" s="326"/>
      <c r="F18" s="326"/>
      <c r="G18" s="228"/>
      <c r="H18" s="229"/>
      <c r="I18" s="230"/>
      <c r="J18" s="231"/>
    </row>
    <row r="19" spans="1:10" x14ac:dyDescent="0.2">
      <c r="D19" s="172"/>
      <c r="E19" s="157"/>
      <c r="F19" s="157"/>
      <c r="G19" s="157"/>
      <c r="H19" s="157"/>
      <c r="I19" s="157"/>
    </row>
    <row r="20" spans="1:10" x14ac:dyDescent="0.2">
      <c r="D20" s="172"/>
      <c r="E20" s="157"/>
      <c r="F20" s="157"/>
      <c r="G20" s="157"/>
      <c r="H20" s="157"/>
      <c r="I20" s="157"/>
    </row>
    <row r="21" spans="1:10" ht="13.5" thickBot="1" x14ac:dyDescent="0.25"/>
    <row r="22" spans="1:10" s="104" customFormat="1" ht="21" customHeight="1" x14ac:dyDescent="0.2">
      <c r="B22" s="322" t="s">
        <v>57</v>
      </c>
      <c r="C22" s="323"/>
      <c r="D22" s="323"/>
      <c r="E22" s="323"/>
      <c r="F22" s="323"/>
      <c r="G22" s="323"/>
      <c r="H22" s="323"/>
      <c r="I22" s="324"/>
      <c r="J22" s="212"/>
    </row>
    <row r="23" spans="1:10" s="232" customFormat="1" ht="31.5" customHeight="1" thickBot="1" x14ac:dyDescent="0.25">
      <c r="B23" s="213" t="s">
        <v>109</v>
      </c>
      <c r="C23" s="215" t="s">
        <v>108</v>
      </c>
      <c r="D23" s="214" t="s">
        <v>53</v>
      </c>
      <c r="E23" s="214" t="s">
        <v>54</v>
      </c>
      <c r="F23" s="214" t="s">
        <v>55</v>
      </c>
      <c r="G23" s="214" t="s">
        <v>56</v>
      </c>
      <c r="H23" s="214" t="s">
        <v>130</v>
      </c>
      <c r="I23" s="216" t="s">
        <v>131</v>
      </c>
      <c r="J23" s="233"/>
    </row>
    <row r="24" spans="1:10" x14ac:dyDescent="0.2">
      <c r="B24" s="234"/>
      <c r="C24" s="235"/>
      <c r="D24" s="220"/>
      <c r="E24" s="220"/>
      <c r="F24" s="220"/>
      <c r="G24" s="222"/>
      <c r="H24" s="220"/>
      <c r="I24" s="223"/>
    </row>
    <row r="25" spans="1:10" x14ac:dyDescent="0.2">
      <c r="B25" s="155"/>
      <c r="C25" s="235"/>
      <c r="D25" s="220"/>
      <c r="E25" s="156"/>
      <c r="F25" s="156"/>
      <c r="G25" s="222"/>
      <c r="H25" s="156"/>
      <c r="I25" s="227"/>
    </row>
    <row r="26" spans="1:10" x14ac:dyDescent="0.2">
      <c r="B26" s="155"/>
      <c r="C26" s="235"/>
      <c r="D26" s="220"/>
      <c r="E26" s="156"/>
      <c r="F26" s="156"/>
      <c r="G26" s="222"/>
      <c r="H26" s="156"/>
      <c r="I26" s="227"/>
    </row>
    <row r="27" spans="1:10" x14ac:dyDescent="0.2">
      <c r="B27" s="155"/>
      <c r="C27" s="235"/>
      <c r="D27" s="220"/>
      <c r="E27" s="156"/>
      <c r="F27" s="156"/>
      <c r="G27" s="222"/>
      <c r="H27" s="156"/>
      <c r="I27" s="227"/>
    </row>
    <row r="28" spans="1:10" x14ac:dyDescent="0.2">
      <c r="B28" s="155"/>
      <c r="C28" s="235"/>
      <c r="D28" s="220"/>
      <c r="E28" s="156"/>
      <c r="F28" s="156"/>
      <c r="G28" s="222"/>
      <c r="H28" s="156"/>
      <c r="I28" s="227"/>
    </row>
    <row r="29" spans="1:10" x14ac:dyDescent="0.2">
      <c r="B29" s="155"/>
      <c r="C29" s="235"/>
      <c r="D29" s="220"/>
      <c r="E29" s="156"/>
      <c r="F29" s="156"/>
      <c r="G29" s="222"/>
      <c r="H29" s="156"/>
      <c r="I29" s="227"/>
    </row>
    <row r="30" spans="1:10" x14ac:dyDescent="0.2">
      <c r="B30" s="155"/>
      <c r="C30" s="235"/>
      <c r="D30" s="220"/>
      <c r="E30" s="156"/>
      <c r="F30" s="156"/>
      <c r="G30" s="222"/>
      <c r="H30" s="156"/>
      <c r="I30" s="227"/>
    </row>
    <row r="31" spans="1:10" x14ac:dyDescent="0.2">
      <c r="B31" s="155"/>
      <c r="C31" s="236"/>
      <c r="D31" s="220"/>
      <c r="E31" s="156"/>
      <c r="F31" s="156"/>
      <c r="G31" s="222"/>
      <c r="H31" s="156"/>
      <c r="I31" s="227"/>
    </row>
    <row r="32" spans="1:10" x14ac:dyDescent="0.2">
      <c r="B32" s="155"/>
      <c r="C32" s="236"/>
      <c r="D32" s="220"/>
      <c r="E32" s="156"/>
      <c r="F32" s="156"/>
      <c r="G32" s="222"/>
      <c r="H32" s="156"/>
      <c r="I32" s="227"/>
    </row>
    <row r="33" spans="2:10" x14ac:dyDescent="0.2">
      <c r="B33" s="155"/>
      <c r="C33" s="236"/>
      <c r="D33" s="220"/>
      <c r="E33" s="156"/>
      <c r="F33" s="156"/>
      <c r="G33" s="222"/>
      <c r="H33" s="156"/>
      <c r="I33" s="227"/>
    </row>
    <row r="34" spans="2:10" x14ac:dyDescent="0.2">
      <c r="B34" s="155"/>
      <c r="C34" s="236"/>
      <c r="D34" s="220"/>
      <c r="E34" s="156"/>
      <c r="F34" s="156"/>
      <c r="G34" s="222"/>
      <c r="H34" s="156"/>
      <c r="I34" s="227"/>
    </row>
    <row r="35" spans="2:10" x14ac:dyDescent="0.2">
      <c r="B35" s="155"/>
      <c r="C35" s="236"/>
      <c r="D35" s="220"/>
      <c r="E35" s="156"/>
      <c r="F35" s="156"/>
      <c r="G35" s="222"/>
      <c r="H35" s="156"/>
      <c r="I35" s="227"/>
    </row>
    <row r="36" spans="2:10" ht="13.5" thickBot="1" x14ac:dyDescent="0.25">
      <c r="B36" s="155"/>
      <c r="C36" s="236"/>
      <c r="D36" s="220"/>
      <c r="E36" s="156"/>
      <c r="F36" s="156"/>
      <c r="G36" s="222"/>
      <c r="H36" s="156"/>
      <c r="I36" s="227"/>
    </row>
    <row r="37" spans="2:10" s="102" customFormat="1" ht="13.5" thickBot="1" x14ac:dyDescent="0.25">
      <c r="B37" s="325" t="s">
        <v>26</v>
      </c>
      <c r="C37" s="326"/>
      <c r="D37" s="326"/>
      <c r="E37" s="326"/>
      <c r="F37" s="326"/>
      <c r="G37" s="228"/>
      <c r="H37" s="228"/>
      <c r="I37" s="228"/>
      <c r="J37" s="231"/>
    </row>
    <row r="38" spans="2:10" s="102" customFormat="1" ht="13.5" thickBot="1" x14ac:dyDescent="0.25">
      <c r="B38" s="237"/>
      <c r="C38" s="238"/>
      <c r="D38" s="237"/>
      <c r="E38" s="237"/>
      <c r="F38" s="237"/>
      <c r="G38" s="239"/>
      <c r="H38" s="239"/>
      <c r="I38" s="239"/>
      <c r="J38" s="231"/>
    </row>
    <row r="39" spans="2:10" s="104" customFormat="1" ht="21" customHeight="1" x14ac:dyDescent="0.2">
      <c r="B39" s="322" t="s">
        <v>107</v>
      </c>
      <c r="C39" s="323"/>
      <c r="D39" s="323"/>
      <c r="E39" s="323"/>
      <c r="F39" s="323"/>
      <c r="G39" s="323"/>
      <c r="H39" s="323"/>
      <c r="I39" s="324"/>
      <c r="J39" s="212"/>
    </row>
    <row r="40" spans="2:10" s="232" customFormat="1" ht="31.5" customHeight="1" thickBot="1" x14ac:dyDescent="0.25">
      <c r="B40" s="213" t="s">
        <v>109</v>
      </c>
      <c r="C40" s="215" t="s">
        <v>108</v>
      </c>
      <c r="D40" s="214" t="s">
        <v>53</v>
      </c>
      <c r="E40" s="214" t="s">
        <v>54</v>
      </c>
      <c r="F40" s="214" t="s">
        <v>55</v>
      </c>
      <c r="G40" s="214" t="s">
        <v>56</v>
      </c>
      <c r="H40" s="214" t="s">
        <v>130</v>
      </c>
      <c r="I40" s="216" t="s">
        <v>131</v>
      </c>
      <c r="J40" s="233"/>
    </row>
    <row r="41" spans="2:10" x14ac:dyDescent="0.2">
      <c r="B41" s="234"/>
      <c r="C41" s="235"/>
      <c r="D41" s="220"/>
      <c r="E41" s="220"/>
      <c r="F41" s="220"/>
      <c r="G41" s="222"/>
      <c r="H41" s="220"/>
      <c r="I41" s="223"/>
    </row>
    <row r="42" spans="2:10" x14ac:dyDescent="0.2">
      <c r="B42" s="155"/>
      <c r="C42" s="235"/>
      <c r="D42" s="220"/>
      <c r="E42" s="156"/>
      <c r="F42" s="156"/>
      <c r="G42" s="222"/>
      <c r="H42" s="156"/>
      <c r="I42" s="227"/>
    </row>
    <row r="43" spans="2:10" x14ac:dyDescent="0.2">
      <c r="B43" s="155"/>
      <c r="C43" s="235"/>
      <c r="D43" s="220"/>
      <c r="E43" s="156"/>
      <c r="F43" s="156"/>
      <c r="G43" s="222"/>
      <c r="H43" s="156"/>
      <c r="I43" s="227"/>
    </row>
    <row r="44" spans="2:10" x14ac:dyDescent="0.2">
      <c r="B44" s="155"/>
      <c r="C44" s="235"/>
      <c r="D44" s="220"/>
      <c r="E44" s="156"/>
      <c r="F44" s="156"/>
      <c r="G44" s="222"/>
      <c r="H44" s="156"/>
      <c r="I44" s="227"/>
    </row>
    <row r="45" spans="2:10" x14ac:dyDescent="0.2">
      <c r="B45" s="155"/>
      <c r="C45" s="235"/>
      <c r="D45" s="220"/>
      <c r="E45" s="156"/>
      <c r="F45" s="156"/>
      <c r="G45" s="222"/>
      <c r="H45" s="156"/>
      <c r="I45" s="227"/>
    </row>
    <row r="46" spans="2:10" x14ac:dyDescent="0.2">
      <c r="B46" s="155"/>
      <c r="C46" s="235"/>
      <c r="D46" s="220"/>
      <c r="E46" s="156"/>
      <c r="F46" s="156"/>
      <c r="G46" s="222"/>
      <c r="H46" s="156"/>
      <c r="I46" s="227"/>
    </row>
    <row r="47" spans="2:10" x14ac:dyDescent="0.2">
      <c r="B47" s="155"/>
      <c r="C47" s="235"/>
      <c r="D47" s="220"/>
      <c r="E47" s="156"/>
      <c r="F47" s="156"/>
      <c r="G47" s="222"/>
      <c r="H47" s="156"/>
      <c r="I47" s="227"/>
    </row>
    <row r="48" spans="2:10" x14ac:dyDescent="0.2">
      <c r="B48" s="155"/>
      <c r="C48" s="235"/>
      <c r="D48" s="220"/>
      <c r="E48" s="156"/>
      <c r="F48" s="156"/>
      <c r="G48" s="222"/>
      <c r="H48" s="156"/>
      <c r="I48" s="227"/>
    </row>
    <row r="49" spans="2:10" x14ac:dyDescent="0.2">
      <c r="B49" s="155"/>
      <c r="C49" s="235"/>
      <c r="D49" s="220"/>
      <c r="E49" s="156"/>
      <c r="F49" s="156"/>
      <c r="G49" s="222"/>
      <c r="H49" s="156"/>
      <c r="I49" s="227"/>
    </row>
    <row r="50" spans="2:10" x14ac:dyDescent="0.2">
      <c r="B50" s="155"/>
      <c r="C50" s="235"/>
      <c r="D50" s="220"/>
      <c r="E50" s="156"/>
      <c r="F50" s="156"/>
      <c r="G50" s="222"/>
      <c r="H50" s="156"/>
      <c r="I50" s="227"/>
    </row>
    <row r="51" spans="2:10" x14ac:dyDescent="0.2">
      <c r="B51" s="155"/>
      <c r="C51" s="235"/>
      <c r="D51" s="220"/>
      <c r="E51" s="156"/>
      <c r="F51" s="156"/>
      <c r="G51" s="222"/>
      <c r="H51" s="156"/>
      <c r="I51" s="227"/>
    </row>
    <row r="52" spans="2:10" x14ac:dyDescent="0.2">
      <c r="B52" s="155"/>
      <c r="C52" s="235"/>
      <c r="D52" s="220"/>
      <c r="E52" s="156"/>
      <c r="F52" s="156"/>
      <c r="G52" s="222"/>
      <c r="H52" s="156"/>
      <c r="I52" s="227"/>
    </row>
    <row r="53" spans="2:10" ht="13.5" thickBot="1" x14ac:dyDescent="0.25">
      <c r="B53" s="155"/>
      <c r="C53" s="235"/>
      <c r="D53" s="220"/>
      <c r="E53" s="156"/>
      <c r="F53" s="156"/>
      <c r="G53" s="222"/>
      <c r="H53" s="156"/>
      <c r="I53" s="227"/>
    </row>
    <row r="54" spans="2:10" s="102" customFormat="1" ht="13.5" thickBot="1" x14ac:dyDescent="0.25">
      <c r="B54" s="325" t="s">
        <v>26</v>
      </c>
      <c r="C54" s="326"/>
      <c r="D54" s="326"/>
      <c r="E54" s="326"/>
      <c r="F54" s="326"/>
      <c r="G54" s="228">
        <f>SUM(G41:G53)</f>
        <v>0</v>
      </c>
      <c r="H54" s="228"/>
      <c r="I54" s="228">
        <f>SUM(I41:I53)</f>
        <v>0</v>
      </c>
      <c r="J54" s="231"/>
    </row>
    <row r="55" spans="2:10" s="102" customFormat="1" ht="13.5" thickBot="1" x14ac:dyDescent="0.25">
      <c r="B55" s="237"/>
      <c r="C55" s="237"/>
      <c r="D55" s="237"/>
      <c r="E55" s="237"/>
      <c r="F55" s="237"/>
      <c r="G55" s="239"/>
      <c r="H55" s="239"/>
      <c r="I55" s="239"/>
      <c r="J55" s="231"/>
    </row>
    <row r="56" spans="2:10" s="104" customFormat="1" ht="21" customHeight="1" x14ac:dyDescent="0.2">
      <c r="B56" s="322" t="s">
        <v>126</v>
      </c>
      <c r="C56" s="323"/>
      <c r="D56" s="323"/>
      <c r="E56" s="323"/>
      <c r="F56" s="323"/>
      <c r="G56" s="323"/>
      <c r="H56" s="323"/>
      <c r="I56" s="324"/>
      <c r="J56" s="212"/>
    </row>
    <row r="57" spans="2:10" s="232" customFormat="1" ht="31.5" customHeight="1" thickBot="1" x14ac:dyDescent="0.25">
      <c r="B57" s="213" t="s">
        <v>109</v>
      </c>
      <c r="C57" s="215" t="s">
        <v>108</v>
      </c>
      <c r="D57" s="214" t="s">
        <v>53</v>
      </c>
      <c r="E57" s="214" t="s">
        <v>54</v>
      </c>
      <c r="F57" s="214" t="s">
        <v>55</v>
      </c>
      <c r="G57" s="214" t="s">
        <v>56</v>
      </c>
      <c r="H57" s="214" t="s">
        <v>130</v>
      </c>
      <c r="I57" s="216" t="s">
        <v>131</v>
      </c>
      <c r="J57" s="233"/>
    </row>
    <row r="58" spans="2:10" x14ac:dyDescent="0.2">
      <c r="B58" s="234"/>
      <c r="C58" s="235"/>
      <c r="D58" s="220"/>
      <c r="E58" s="220"/>
      <c r="F58" s="220"/>
      <c r="G58" s="222"/>
      <c r="H58" s="220"/>
      <c r="I58" s="223"/>
    </row>
    <row r="59" spans="2:10" x14ac:dyDescent="0.2">
      <c r="B59" s="155"/>
      <c r="C59" s="235"/>
      <c r="D59" s="220"/>
      <c r="E59" s="156"/>
      <c r="F59" s="156"/>
      <c r="G59" s="222"/>
      <c r="H59" s="156"/>
      <c r="I59" s="227"/>
    </row>
    <row r="60" spans="2:10" x14ac:dyDescent="0.2">
      <c r="B60" s="155"/>
      <c r="C60" s="235"/>
      <c r="D60" s="220"/>
      <c r="E60" s="156"/>
      <c r="F60" s="156"/>
      <c r="G60" s="222"/>
      <c r="H60" s="156"/>
      <c r="I60" s="227"/>
    </row>
    <row r="61" spans="2:10" x14ac:dyDescent="0.2">
      <c r="B61" s="155"/>
      <c r="C61" s="235"/>
      <c r="D61" s="220"/>
      <c r="E61" s="156"/>
      <c r="F61" s="156"/>
      <c r="G61" s="222"/>
      <c r="H61" s="156"/>
      <c r="I61" s="227"/>
    </row>
    <row r="62" spans="2:10" x14ac:dyDescent="0.2">
      <c r="B62" s="155"/>
      <c r="C62" s="235"/>
      <c r="D62" s="220"/>
      <c r="E62" s="156"/>
      <c r="F62" s="156"/>
      <c r="G62" s="222"/>
      <c r="H62" s="156"/>
      <c r="I62" s="227"/>
    </row>
    <row r="63" spans="2:10" x14ac:dyDescent="0.2">
      <c r="B63" s="155"/>
      <c r="C63" s="235"/>
      <c r="D63" s="220"/>
      <c r="E63" s="156"/>
      <c r="F63" s="156"/>
      <c r="G63" s="222"/>
      <c r="H63" s="156"/>
      <c r="I63" s="227"/>
    </row>
    <row r="64" spans="2:10" x14ac:dyDescent="0.2">
      <c r="B64" s="155"/>
      <c r="C64" s="235"/>
      <c r="D64" s="220"/>
      <c r="E64" s="156"/>
      <c r="F64" s="156"/>
      <c r="G64" s="222"/>
      <c r="H64" s="156"/>
      <c r="I64" s="227"/>
    </row>
    <row r="65" spans="2:10" x14ac:dyDescent="0.2">
      <c r="B65" s="155"/>
      <c r="C65" s="235"/>
      <c r="D65" s="220"/>
      <c r="E65" s="156"/>
      <c r="F65" s="156"/>
      <c r="G65" s="222"/>
      <c r="H65" s="156"/>
      <c r="I65" s="227"/>
    </row>
    <row r="66" spans="2:10" x14ac:dyDescent="0.2">
      <c r="B66" s="155"/>
      <c r="C66" s="235"/>
      <c r="D66" s="220"/>
      <c r="E66" s="156"/>
      <c r="F66" s="156"/>
      <c r="G66" s="222"/>
      <c r="H66" s="156"/>
      <c r="I66" s="227"/>
    </row>
    <row r="67" spans="2:10" x14ac:dyDescent="0.2">
      <c r="B67" s="155"/>
      <c r="C67" s="235"/>
      <c r="D67" s="220"/>
      <c r="E67" s="156"/>
      <c r="F67" s="156"/>
      <c r="G67" s="222"/>
      <c r="H67" s="156"/>
      <c r="I67" s="227"/>
    </row>
    <row r="68" spans="2:10" x14ac:dyDescent="0.2">
      <c r="B68" s="155"/>
      <c r="C68" s="235"/>
      <c r="D68" s="220"/>
      <c r="E68" s="156"/>
      <c r="F68" s="156"/>
      <c r="G68" s="222"/>
      <c r="H68" s="156"/>
      <c r="I68" s="227"/>
    </row>
    <row r="69" spans="2:10" x14ac:dyDescent="0.2">
      <c r="B69" s="155"/>
      <c r="C69" s="235"/>
      <c r="D69" s="220"/>
      <c r="E69" s="156"/>
      <c r="F69" s="156"/>
      <c r="G69" s="222"/>
      <c r="H69" s="156"/>
      <c r="I69" s="227"/>
    </row>
    <row r="70" spans="2:10" ht="13.5" thickBot="1" x14ac:dyDescent="0.25">
      <c r="B70" s="155"/>
      <c r="C70" s="235"/>
      <c r="D70" s="220"/>
      <c r="E70" s="156"/>
      <c r="F70" s="156"/>
      <c r="G70" s="222"/>
      <c r="H70" s="156"/>
      <c r="I70" s="227"/>
    </row>
    <row r="71" spans="2:10" s="102" customFormat="1" ht="13.5" thickBot="1" x14ac:dyDescent="0.25">
      <c r="B71" s="325" t="s">
        <v>26</v>
      </c>
      <c r="C71" s="326"/>
      <c r="D71" s="326"/>
      <c r="E71" s="326"/>
      <c r="F71" s="326"/>
      <c r="G71" s="228"/>
      <c r="H71" s="228"/>
      <c r="I71" s="228"/>
      <c r="J71" s="231"/>
    </row>
    <row r="72" spans="2:10" s="102" customFormat="1" x14ac:dyDescent="0.2">
      <c r="B72" s="237"/>
      <c r="C72" s="237"/>
      <c r="D72" s="237"/>
      <c r="E72" s="237"/>
      <c r="F72" s="237"/>
      <c r="G72" s="239"/>
      <c r="H72" s="239"/>
      <c r="I72" s="239"/>
      <c r="J72" s="231"/>
    </row>
    <row r="73" spans="2:10" ht="13.5" thickBot="1" x14ac:dyDescent="0.25"/>
    <row r="74" spans="2:10" s="102" customFormat="1" ht="13.5" thickBot="1" x14ac:dyDescent="0.25">
      <c r="B74" s="240" t="s">
        <v>47</v>
      </c>
      <c r="C74" s="241"/>
      <c r="D74" s="242"/>
      <c r="E74" s="242"/>
      <c r="F74" s="242"/>
      <c r="G74" s="243"/>
      <c r="H74" s="229"/>
      <c r="I74" s="243"/>
      <c r="J74" s="231"/>
    </row>
    <row r="75" spans="2:10" x14ac:dyDescent="0.2">
      <c r="B75" s="244"/>
      <c r="C75" s="245"/>
    </row>
    <row r="76" spans="2:10" x14ac:dyDescent="0.2">
      <c r="B76" s="244"/>
      <c r="C76" s="245"/>
    </row>
    <row r="77" spans="2:10" ht="15.75" x14ac:dyDescent="0.25">
      <c r="I77" s="209" t="s">
        <v>39</v>
      </c>
      <c r="J77" s="246"/>
    </row>
    <row r="78" spans="2:10" ht="15.75" x14ac:dyDescent="0.25">
      <c r="I78" s="209" t="s">
        <v>40</v>
      </c>
      <c r="J78" s="246"/>
    </row>
    <row r="79" spans="2:10" ht="15.75" customHeight="1" x14ac:dyDescent="0.2">
      <c r="I79" s="209" t="s">
        <v>41</v>
      </c>
    </row>
    <row r="80" spans="2:10" ht="15.75" x14ac:dyDescent="0.25">
      <c r="H80" s="308"/>
      <c r="I80" s="308"/>
    </row>
  </sheetData>
  <mergeCells count="10">
    <mergeCell ref="B37:F37"/>
    <mergeCell ref="A1:I1"/>
    <mergeCell ref="A7:I7"/>
    <mergeCell ref="A18:F18"/>
    <mergeCell ref="B22:I22"/>
    <mergeCell ref="H80:I80"/>
    <mergeCell ref="B56:I56"/>
    <mergeCell ref="B71:F71"/>
    <mergeCell ref="B39:I39"/>
    <mergeCell ref="B54:F54"/>
  </mergeCells>
  <phoneticPr fontId="3" type="noConversion"/>
  <printOptions horizontalCentered="1"/>
  <pageMargins left="0.39370078740157483" right="0.39370078740157483" top="1.0236220472440944" bottom="0.74803149606299213" header="0" footer="0"/>
  <pageSetup paperSize="9" scale="40" fitToHeight="2" orientation="portrait" r:id="rId1"/>
  <headerFooter alignWithMargins="0"/>
  <rowBreaks count="1" manualBreakCount="1">
    <brk id="20" max="16383" man="1"/>
  </rowBreaks>
  <customProperties>
    <customPr name="_pios_id" r:id="rId2"/>
    <customPr name="EpmWorksheetKeyString_GUID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H25"/>
  <sheetViews>
    <sheetView showGridLines="0" zoomScale="70" zoomScaleNormal="70" zoomScaleSheetLayoutView="70" workbookViewId="0">
      <selection sqref="A1:F1"/>
    </sheetView>
  </sheetViews>
  <sheetFormatPr defaultColWidth="9.140625" defaultRowHeight="18.75" x14ac:dyDescent="0.3"/>
  <cols>
    <col min="1" max="1" width="59.7109375" style="247" bestFit="1" customWidth="1"/>
    <col min="2" max="2" width="42.42578125" style="247" customWidth="1"/>
    <col min="3" max="7" width="27.140625" style="247" customWidth="1"/>
    <col min="8" max="16384" width="9.140625" style="247"/>
  </cols>
  <sheetData>
    <row r="1" spans="1:7" x14ac:dyDescent="0.3">
      <c r="A1" s="329" t="s">
        <v>99</v>
      </c>
      <c r="B1" s="329"/>
      <c r="C1" s="329"/>
      <c r="D1" s="329"/>
      <c r="E1" s="329"/>
      <c r="F1" s="329"/>
    </row>
    <row r="2" spans="1:7" x14ac:dyDescent="0.3">
      <c r="A2" s="248"/>
      <c r="B2" s="248"/>
      <c r="C2" s="248"/>
    </row>
    <row r="3" spans="1:7" x14ac:dyDescent="0.3">
      <c r="G3" s="248"/>
    </row>
    <row r="4" spans="1:7" x14ac:dyDescent="0.3">
      <c r="A4" s="249" t="s">
        <v>144</v>
      </c>
      <c r="B4" s="249"/>
      <c r="C4" s="249"/>
    </row>
    <row r="5" spans="1:7" x14ac:dyDescent="0.3">
      <c r="A5" s="249" t="s">
        <v>145</v>
      </c>
      <c r="B5" s="154"/>
    </row>
    <row r="6" spans="1:7" ht="30" customHeight="1" thickBot="1" x14ac:dyDescent="0.35">
      <c r="A6" s="248"/>
      <c r="B6" s="248"/>
      <c r="F6" s="250"/>
    </row>
    <row r="7" spans="1:7" ht="47.25" customHeight="1" x14ac:dyDescent="0.3">
      <c r="A7" s="294" t="s">
        <v>95</v>
      </c>
      <c r="B7" s="331" t="s">
        <v>96</v>
      </c>
      <c r="C7" s="288" t="s">
        <v>0</v>
      </c>
      <c r="D7" s="288" t="s">
        <v>56</v>
      </c>
      <c r="E7" s="288" t="s">
        <v>97</v>
      </c>
      <c r="F7" s="288" t="s">
        <v>98</v>
      </c>
    </row>
    <row r="8" spans="1:7" s="251" customFormat="1" ht="73.5" customHeight="1" thickBot="1" x14ac:dyDescent="0.35">
      <c r="A8" s="295"/>
      <c r="B8" s="332"/>
      <c r="C8" s="289"/>
      <c r="D8" s="289"/>
      <c r="E8" s="289"/>
      <c r="F8" s="289"/>
    </row>
    <row r="9" spans="1:7" ht="27" customHeight="1" x14ac:dyDescent="0.3">
      <c r="A9" s="252"/>
      <c r="B9" s="253"/>
      <c r="C9" s="254"/>
      <c r="D9" s="255"/>
      <c r="E9" s="256"/>
      <c r="F9" s="257"/>
    </row>
    <row r="10" spans="1:7" ht="27" customHeight="1" x14ac:dyDescent="0.3">
      <c r="A10" s="258"/>
      <c r="B10" s="259"/>
      <c r="C10" s="260"/>
      <c r="D10" s="261"/>
      <c r="E10" s="262"/>
      <c r="F10" s="263"/>
    </row>
    <row r="11" spans="1:7" ht="27" customHeight="1" x14ac:dyDescent="0.3">
      <c r="A11" s="258"/>
      <c r="B11" s="259"/>
      <c r="C11" s="260"/>
      <c r="D11" s="261"/>
      <c r="E11" s="262"/>
      <c r="F11" s="263"/>
    </row>
    <row r="12" spans="1:7" ht="27" customHeight="1" x14ac:dyDescent="0.3">
      <c r="A12" s="258"/>
      <c r="B12" s="259"/>
      <c r="C12" s="260"/>
      <c r="D12" s="261"/>
      <c r="E12" s="262"/>
      <c r="F12" s="263"/>
    </row>
    <row r="13" spans="1:7" ht="27" customHeight="1" x14ac:dyDescent="0.3">
      <c r="A13" s="258"/>
      <c r="B13" s="259"/>
      <c r="C13" s="260"/>
      <c r="D13" s="261"/>
      <c r="E13" s="262"/>
      <c r="F13" s="263"/>
    </row>
    <row r="14" spans="1:7" ht="27" customHeight="1" x14ac:dyDescent="0.3">
      <c r="A14" s="258"/>
      <c r="B14" s="259"/>
      <c r="C14" s="260"/>
      <c r="D14" s="261"/>
      <c r="E14" s="262"/>
      <c r="F14" s="263"/>
    </row>
    <row r="15" spans="1:7" ht="27" customHeight="1" x14ac:dyDescent="0.3">
      <c r="A15" s="258"/>
      <c r="B15" s="259"/>
      <c r="C15" s="260"/>
      <c r="D15" s="261"/>
      <c r="E15" s="262"/>
      <c r="F15" s="263"/>
    </row>
    <row r="16" spans="1:7" ht="27" customHeight="1" x14ac:dyDescent="0.3">
      <c r="A16" s="258"/>
      <c r="B16" s="259"/>
      <c r="C16" s="260"/>
      <c r="D16" s="261"/>
      <c r="E16" s="262"/>
      <c r="F16" s="263"/>
    </row>
    <row r="17" spans="1:8" ht="27" customHeight="1" thickBot="1" x14ac:dyDescent="0.35">
      <c r="A17" s="258"/>
      <c r="B17" s="259"/>
      <c r="C17" s="260"/>
      <c r="D17" s="261"/>
      <c r="E17" s="262"/>
      <c r="F17" s="263"/>
    </row>
    <row r="18" spans="1:8" ht="31.5" customHeight="1" thickBot="1" x14ac:dyDescent="0.35">
      <c r="A18" s="264" t="s">
        <v>26</v>
      </c>
      <c r="B18" s="265"/>
      <c r="C18" s="265"/>
      <c r="D18" s="266"/>
      <c r="E18" s="267"/>
      <c r="F18" s="268"/>
      <c r="G18" s="269"/>
    </row>
    <row r="20" spans="1:8" x14ac:dyDescent="0.3">
      <c r="E20" s="270"/>
    </row>
    <row r="21" spans="1:8" x14ac:dyDescent="0.3">
      <c r="E21" s="330" t="s">
        <v>39</v>
      </c>
      <c r="F21" s="330"/>
    </row>
    <row r="22" spans="1:8" x14ac:dyDescent="0.3">
      <c r="A22" s="271"/>
      <c r="E22" s="330" t="s">
        <v>40</v>
      </c>
      <c r="F22" s="330"/>
      <c r="H22" s="272"/>
    </row>
    <row r="23" spans="1:8" x14ac:dyDescent="0.3">
      <c r="E23" s="330" t="s">
        <v>41</v>
      </c>
      <c r="F23" s="330"/>
      <c r="H23" s="272"/>
    </row>
    <row r="24" spans="1:8" x14ac:dyDescent="0.3">
      <c r="E24" s="308"/>
      <c r="F24" s="308"/>
    </row>
    <row r="25" spans="1:8" x14ac:dyDescent="0.3">
      <c r="E25" s="308"/>
      <c r="F25" s="308"/>
    </row>
  </sheetData>
  <mergeCells count="12">
    <mergeCell ref="E24:F24"/>
    <mergeCell ref="E25:F25"/>
    <mergeCell ref="A1:F1"/>
    <mergeCell ref="E21:F21"/>
    <mergeCell ref="A7:A8"/>
    <mergeCell ref="E22:F22"/>
    <mergeCell ref="E23:F23"/>
    <mergeCell ref="B7:B8"/>
    <mergeCell ref="C7:C8"/>
    <mergeCell ref="D7:D8"/>
    <mergeCell ref="E7:E8"/>
    <mergeCell ref="F7:F8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2" orientation="landscape" r:id="rId1"/>
  <headerFooter alignWithMargins="0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51D7C39C1B8B0C418611E891EFC7D9C8" ma:contentTypeVersion="1" ma:contentTypeDescription="Yeni belge oluşturun." ma:contentTypeScope="" ma:versionID="c66a8c4b848cc5315524a28821a485d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21134F-1572-4F8F-BDA1-E26773929B84}"/>
</file>

<file path=customXml/itemProps2.xml><?xml version="1.0" encoding="utf-8"?>
<ds:datastoreItem xmlns:ds="http://schemas.openxmlformats.org/officeDocument/2006/customXml" ds:itemID="{D28FDFC1-A52A-4E00-B652-A37463E93E33}"/>
</file>

<file path=customXml/itemProps3.xml><?xml version="1.0" encoding="utf-8"?>
<ds:datastoreItem xmlns:ds="http://schemas.openxmlformats.org/officeDocument/2006/customXml" ds:itemID="{A65ADD21-3DEE-4691-BC80-A455498E548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10</vt:i4>
      </vt:variant>
    </vt:vector>
  </HeadingPairs>
  <TitlesOfParts>
    <vt:vector size="19" baseType="lpstr">
      <vt:lpstr>Hammadde Stok</vt:lpstr>
      <vt:lpstr>Fabrikasyon (1)</vt:lpstr>
      <vt:lpstr>Fabrikasyon (2)</vt:lpstr>
      <vt:lpstr>Fabrikasyon (3)</vt:lpstr>
      <vt:lpstr>Menşe Kullanım (1)</vt:lpstr>
      <vt:lpstr>Menşe Kullanım (2)</vt:lpstr>
      <vt:lpstr>Menşe Kullanım (3)</vt:lpstr>
      <vt:lpstr>Tütün İthalatı</vt:lpstr>
      <vt:lpstr>İç Piyasa Temin</vt:lpstr>
      <vt:lpstr>'Fabrikasyon (1)'!Yazdırma_Alanı</vt:lpstr>
      <vt:lpstr>'Fabrikasyon (2)'!Yazdırma_Alanı</vt:lpstr>
      <vt:lpstr>'Fabrikasyon (3)'!Yazdırma_Alanı</vt:lpstr>
      <vt:lpstr>'Hammadde Stok'!Yazdırma_Alanı</vt:lpstr>
      <vt:lpstr>'İç Piyasa Temin'!Yazdırma_Alanı</vt:lpstr>
      <vt:lpstr>'Menşe Kullanım (1)'!Yazdırma_Alanı</vt:lpstr>
      <vt:lpstr>'Menşe Kullanım (2)'!Yazdırma_Alanı</vt:lpstr>
      <vt:lpstr>'Menşe Kullanım (3)'!Yazdırma_Alanı</vt:lpstr>
      <vt:lpstr>'Tütün İthalatı'!Yazdırma_Alanı</vt:lpstr>
      <vt:lpstr>'Tütün İthalatı'!Yazdırma_Başlıkları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salih.ozendi</dc:creator>
  <cp:lastModifiedBy>Salih ÖZENDİ</cp:lastModifiedBy>
  <cp:lastPrinted>2022-08-31T11:34:50Z</cp:lastPrinted>
  <dcterms:created xsi:type="dcterms:W3CDTF">2011-01-03T07:32:21Z</dcterms:created>
  <dcterms:modified xsi:type="dcterms:W3CDTF">2022-09-01T08:17:24Z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0x01010051D7C39C1B8B0C418611E891EFC7D9C8</vt:lpwstr>
  </property>
</Properties>
</file>